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zdena\Disk Google\SCLLD 2016\VYPOŘÁDÁNÍ II. věcné 13. 10\"/>
    </mc:Choice>
  </mc:AlternateContent>
  <bookViews>
    <workbookView xWindow="0" yWindow="0" windowWidth="23040" windowHeight="7170" activeTab="4"/>
  </bookViews>
  <sheets>
    <sheet name="Souhrnná" sheetId="1" r:id="rId1"/>
    <sheet name="2016" sheetId="10" r:id="rId2"/>
    <sheet name="2017" sheetId="11" r:id="rId3"/>
    <sheet name="2018" sheetId="12" r:id="rId4"/>
    <sheet name="2019" sheetId="13" r:id="rId5"/>
    <sheet name="2020" sheetId="14" r:id="rId6"/>
    <sheet name="2021" sheetId="15" r:id="rId7"/>
    <sheet name="2022" sheetId="16" r:id="rId8"/>
    <sheet name="2023" sheetId="17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9" i="12"/>
  <c r="E9" i="14"/>
  <c r="E9" i="15"/>
  <c r="E8" i="12" l="1"/>
  <c r="E7" i="12" l="1"/>
  <c r="E8" i="1" l="1"/>
  <c r="J9" i="1"/>
  <c r="J8" i="1"/>
  <c r="E8" i="14"/>
  <c r="E9" i="13"/>
  <c r="E8" i="13"/>
  <c r="I9" i="1" l="1"/>
  <c r="H9" i="1"/>
  <c r="G9" i="1"/>
  <c r="F9" i="1"/>
  <c r="I8" i="1"/>
  <c r="H8" i="1"/>
  <c r="G8" i="1"/>
  <c r="F8" i="1"/>
  <c r="I7" i="1"/>
  <c r="H7" i="1"/>
  <c r="G7" i="1"/>
  <c r="F7" i="1"/>
  <c r="I6" i="1"/>
  <c r="H6" i="1"/>
  <c r="G6" i="1"/>
  <c r="F6" i="1"/>
  <c r="E9" i="16"/>
  <c r="E8" i="16"/>
  <c r="E7" i="16"/>
  <c r="E6" i="16"/>
  <c r="E8" i="15"/>
  <c r="E7" i="15"/>
  <c r="E6" i="15"/>
  <c r="E7" i="14"/>
  <c r="E6" i="14"/>
  <c r="E6" i="12"/>
  <c r="E7" i="13"/>
  <c r="E6" i="13"/>
  <c r="E8" i="11"/>
  <c r="E7" i="11"/>
  <c r="E6" i="11"/>
  <c r="E9" i="11"/>
  <c r="E7" i="1" l="1"/>
  <c r="E6" i="1"/>
</calcChain>
</file>

<file path=xl/sharedStrings.xml><?xml version="1.0" encoding="utf-8"?>
<sst xmlns="http://schemas.openxmlformats.org/spreadsheetml/2006/main" count="257" uniqueCount="26">
  <si>
    <t>Programový rámec</t>
  </si>
  <si>
    <t>Prioritní osa OP / Priorita Unie</t>
  </si>
  <si>
    <t>Investiční priorita OP / Prioritní oblast</t>
  </si>
  <si>
    <t>Specifický cíl OP / Operace PRV</t>
  </si>
  <si>
    <t>PLÁN FINANCOVÁNÍ (způsobilé výdaje v tis. Kč)</t>
  </si>
  <si>
    <t>Nezpůsobilé výdaje (tis. Kč)</t>
  </si>
  <si>
    <t>Celkové způsobilé výdaje (CZV)</t>
  </si>
  <si>
    <t>Z toho Podpora</t>
  </si>
  <si>
    <t>Z toho Vlastní zdroje příjemci</t>
  </si>
  <si>
    <t>Příspěvek Unie (a)</t>
  </si>
  <si>
    <t>Národní veřejné zdroje (SR, SF) (b)</t>
  </si>
  <si>
    <t>Národní veřejné zdroje (kraj, obec, jiné) (c)</t>
  </si>
  <si>
    <t>Národní soukromé zdroje (d)</t>
  </si>
  <si>
    <t>PR IROP</t>
  </si>
  <si>
    <t>PR PRV</t>
  </si>
  <si>
    <t>OP ZAM</t>
  </si>
  <si>
    <t>9d</t>
  </si>
  <si>
    <t>6b</t>
  </si>
  <si>
    <t>6</t>
  </si>
  <si>
    <t>4.1</t>
  </si>
  <si>
    <t xml:space="preserve">2.3.1 </t>
  </si>
  <si>
    <t>19.2.1</t>
  </si>
  <si>
    <t>19.3.1</t>
  </si>
  <si>
    <t>f) Financování SCLLD v jednotlivých letech podle specifických cílů operačních programů /opatření EZFRV (resp. operací PRV)</t>
  </si>
  <si>
    <t>Soukromé zdroje v PRV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</si>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</sst>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5B9BD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5" xfId="1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" xfId="1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2" xfId="1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8" xfId="1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0" xfId="0" applyNumberFormat="1"/>
    <xf numFmtId="49" fontId="0" fillId="0" borderId="5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" fontId="0" fillId="0" borderId="14" xfId="1" applyNumberFormat="1" applyFont="1" applyBorder="1" applyAlignment="1">
      <alignment horizontal="center" vertical="center"/>
    </xf>
    <xf numFmtId="4" fontId="0" fillId="0" borderId="3" xfId="1" applyNumberFormat="1" applyFont="1" applyBorder="1" applyAlignment="1">
      <alignment horizontal="center" vertical="center"/>
    </xf>
    <xf numFmtId="4" fontId="0" fillId="0" borderId="15" xfId="1" applyNumberFormat="1" applyFont="1" applyBorder="1" applyAlignment="1">
      <alignment horizontal="center" vertical="center"/>
    </xf>
    <xf numFmtId="4" fontId="0" fillId="0" borderId="16" xfId="1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wrapText="1"/>
    </xf>
    <xf numFmtId="4" fontId="0" fillId="0" borderId="18" xfId="1" applyNumberFormat="1" applyFont="1" applyBorder="1" applyAlignment="1">
      <alignment horizontal="center" vertical="center"/>
    </xf>
    <xf numFmtId="4" fontId="0" fillId="0" borderId="19" xfId="1" applyNumberFormat="1" applyFon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4" fontId="4" fillId="0" borderId="5" xfId="1" applyNumberFormat="1" applyFont="1" applyBorder="1" applyAlignment="1">
      <alignment horizontal="center" vertical="center"/>
    </xf>
    <xf numFmtId="4" fontId="4" fillId="0" borderId="14" xfId="1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/>
    </xf>
    <xf numFmtId="4" fontId="4" fillId="0" borderId="3" xfId="1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" fontId="4" fillId="0" borderId="2" xfId="1" applyNumberFormat="1" applyFont="1" applyBorder="1" applyAlignment="1">
      <alignment horizontal="center" vertical="center"/>
    </xf>
    <xf numFmtId="4" fontId="4" fillId="0" borderId="15" xfId="1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4" fontId="4" fillId="0" borderId="8" xfId="1" applyNumberFormat="1" applyFont="1" applyBorder="1" applyAlignment="1">
      <alignment horizontal="center" vertical="center"/>
    </xf>
    <xf numFmtId="4" fontId="4" fillId="0" borderId="16" xfId="1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0" xfId="0" applyNumberFormat="1" applyFont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selection activeCell="H15" sqref="H15"/>
    </sheetView>
  </sheetViews>
  <sheetFormatPr defaultRowHeight="15" x14ac:dyDescent="0.25"/>
  <cols>
    <col min="1" max="1" width="17.85546875" customWidth="1"/>
    <col min="2" max="4" width="10.42578125" customWidth="1"/>
    <col min="5" max="5" width="14.28515625" customWidth="1"/>
    <col min="6" max="6" width="17.28515625" customWidth="1"/>
    <col min="7" max="7" width="16.5703125" customWidth="1"/>
    <col min="8" max="8" width="19.28515625" customWidth="1"/>
    <col min="9" max="10" width="17" customWidth="1"/>
    <col min="11" max="11" width="21.85546875" customWidth="1"/>
  </cols>
  <sheetData>
    <row r="1" spans="1:11" ht="21" x14ac:dyDescent="0.35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 thickBot="1" x14ac:dyDescent="0.3"/>
    <row r="3" spans="1:11" ht="14.45" customHeight="1" x14ac:dyDescent="0.25">
      <c r="A3" s="44" t="s">
        <v>0</v>
      </c>
      <c r="B3" s="47" t="s">
        <v>1</v>
      </c>
      <c r="C3" s="47" t="s">
        <v>2</v>
      </c>
      <c r="D3" s="47" t="s">
        <v>3</v>
      </c>
      <c r="E3" s="55" t="s">
        <v>4</v>
      </c>
      <c r="F3" s="55"/>
      <c r="G3" s="55"/>
      <c r="H3" s="55"/>
      <c r="I3" s="55"/>
      <c r="J3" s="55"/>
      <c r="K3" s="50" t="s">
        <v>5</v>
      </c>
    </row>
    <row r="4" spans="1:11" x14ac:dyDescent="0.25">
      <c r="A4" s="45"/>
      <c r="B4" s="48"/>
      <c r="C4" s="48"/>
      <c r="D4" s="48"/>
      <c r="E4" s="53" t="s">
        <v>6</v>
      </c>
      <c r="F4" s="53" t="s">
        <v>7</v>
      </c>
      <c r="G4" s="53"/>
      <c r="H4" s="53" t="s">
        <v>8</v>
      </c>
      <c r="I4" s="53"/>
      <c r="J4" s="56" t="s">
        <v>24</v>
      </c>
      <c r="K4" s="51"/>
    </row>
    <row r="5" spans="1:11" ht="45.75" thickBot="1" x14ac:dyDescent="0.3">
      <c r="A5" s="46"/>
      <c r="B5" s="49"/>
      <c r="C5" s="49"/>
      <c r="D5" s="49"/>
      <c r="E5" s="54"/>
      <c r="F5" s="41" t="s">
        <v>9</v>
      </c>
      <c r="G5" s="41" t="s">
        <v>10</v>
      </c>
      <c r="H5" s="41" t="s">
        <v>11</v>
      </c>
      <c r="I5" s="42" t="s">
        <v>12</v>
      </c>
      <c r="J5" s="57"/>
      <c r="K5" s="52"/>
    </row>
    <row r="6" spans="1:11" x14ac:dyDescent="0.25">
      <c r="A6" s="35" t="s">
        <v>13</v>
      </c>
      <c r="B6" s="36">
        <v>4</v>
      </c>
      <c r="C6" s="36" t="s">
        <v>16</v>
      </c>
      <c r="D6" s="37" t="s">
        <v>19</v>
      </c>
      <c r="E6" s="38">
        <f t="shared" ref="E6:E7" si="0">SUM(F6:I6)</f>
        <v>59630.58</v>
      </c>
      <c r="F6" s="38">
        <f>'2016'!F6+'2017'!F6+'2018'!F6+'2019'!F6+'2020'!F6+'2021'!F6+'2022'!F6+'2023'!F6</f>
        <v>56649</v>
      </c>
      <c r="G6" s="38">
        <f>'2016'!G6+'2017'!G6+'2018'!G6+'2019'!G6+'2020'!G6+'2021'!G6+'2022'!G6+'2023'!G6</f>
        <v>0</v>
      </c>
      <c r="H6" s="38">
        <f>'2016'!H6+'2017'!H6+'2018'!H6+'2019'!H6+'2020'!H6+'2021'!H6+'2022'!H6+'2023'!H6</f>
        <v>2476.2800000000002</v>
      </c>
      <c r="I6" s="38">
        <f>'2016'!I6+'2017'!I6+'2018'!I6+'2019'!I6+'2020'!I6+'2021'!I6+'2022'!I6+'2023'!I6</f>
        <v>505.29999999999995</v>
      </c>
      <c r="J6" s="39" t="s">
        <v>25</v>
      </c>
      <c r="K6" s="40">
        <v>0</v>
      </c>
    </row>
    <row r="7" spans="1:11" x14ac:dyDescent="0.25">
      <c r="A7" s="6" t="s">
        <v>15</v>
      </c>
      <c r="B7" s="1">
        <v>2</v>
      </c>
      <c r="C7" s="1">
        <v>3</v>
      </c>
      <c r="D7" s="24" t="s">
        <v>20</v>
      </c>
      <c r="E7" s="12">
        <f t="shared" si="0"/>
        <v>14794</v>
      </c>
      <c r="F7" s="12">
        <f>'2016'!F7+'2017'!F7+'2018'!F7+'2019'!F7+'2020'!F7+'2021'!F7+'2022'!F7+'2023'!F7</f>
        <v>12574.9</v>
      </c>
      <c r="G7" s="12">
        <f>'2016'!G7+'2017'!G7+'2018'!G7+'2019'!G7+'2020'!G7+'2021'!G7+'2022'!G7+'2023'!G7</f>
        <v>2219.1</v>
      </c>
      <c r="H7" s="12">
        <f>'2016'!H7+'2017'!H7+'2018'!H7+'2019'!H7+'2020'!H7+'2021'!H7+'2022'!H7+'2023'!H7</f>
        <v>0</v>
      </c>
      <c r="I7" s="12">
        <f>'2016'!I7+'2017'!I7+'2018'!I7+'2019'!I7+'2020'!I7+'2021'!I7+'2022'!I7+'2023'!I7</f>
        <v>0</v>
      </c>
      <c r="J7" s="28" t="s">
        <v>25</v>
      </c>
      <c r="K7" s="13">
        <v>0</v>
      </c>
    </row>
    <row r="8" spans="1:11" x14ac:dyDescent="0.25">
      <c r="A8" s="8" t="s">
        <v>14</v>
      </c>
      <c r="B8" s="9">
        <v>6</v>
      </c>
      <c r="C8" s="9" t="s">
        <v>17</v>
      </c>
      <c r="D8" s="25" t="s">
        <v>21</v>
      </c>
      <c r="E8" s="14">
        <f>SUM(F8:J8)</f>
        <v>35831.380000000005</v>
      </c>
      <c r="F8" s="14">
        <f>'2016'!F8+'2017'!F8+'2018'!F8+'2019'!F8+'2020'!F8+'2021'!F8+'2022'!F8+'2023'!F8</f>
        <v>15103.41</v>
      </c>
      <c r="G8" s="14">
        <f>'2016'!G8+'2017'!G8+'2018'!G8+'2019'!G8+'2020'!G8+'2021'!G8+'2022'!G8+'2023'!G8</f>
        <v>5034.47</v>
      </c>
      <c r="H8" s="14">
        <f>'2016'!H8+'2017'!H8+'2018'!H8+'2019'!H8+'2020'!H8+'2021'!H8+'2022'!H8+'2023'!H8</f>
        <v>0</v>
      </c>
      <c r="I8" s="14">
        <f>'2016'!I8+'2017'!I8+'2018'!I8+'2019'!I8+'2020'!I8+'2021'!I8+'2022'!I8+'2023'!I8</f>
        <v>0</v>
      </c>
      <c r="J8" s="14">
        <f>'2016'!J8+'2017'!J8+'2018'!J8+'2019'!J8+'2020'!J8+'2021'!J8+'2022'!J8+'2023'!J8</f>
        <v>15693.5</v>
      </c>
      <c r="K8" s="15">
        <v>0</v>
      </c>
    </row>
    <row r="9" spans="1:11" ht="15.75" thickBot="1" x14ac:dyDescent="0.3">
      <c r="A9" s="7" t="s">
        <v>14</v>
      </c>
      <c r="B9" s="3" t="s">
        <v>18</v>
      </c>
      <c r="C9" s="4" t="s">
        <v>17</v>
      </c>
      <c r="D9" s="26" t="s">
        <v>22</v>
      </c>
      <c r="E9" s="16">
        <f>SUM(F9:J9)</f>
        <v>1067.7165</v>
      </c>
      <c r="F9" s="16">
        <f>'2016'!F9+'2017'!F9+'2018'!F9+'2019'!F9+'2020'!F9+'2021'!F9+'2022'!F9+'2023'!F9</f>
        <v>720.61</v>
      </c>
      <c r="G9" s="16">
        <f>'2016'!G9+'2017'!G9+'2018'!G9+'2019'!G9+'2020'!G9+'2021'!G9+'2022'!G9+'2023'!G9</f>
        <v>240.20650000000001</v>
      </c>
      <c r="H9" s="16">
        <f>'2016'!H9+'2017'!H9+'2018'!H9+'2019'!H9+'2020'!H9+'2021'!H9+'2022'!H9+'2023'!H9</f>
        <v>0</v>
      </c>
      <c r="I9" s="16">
        <f>'2016'!I9+'2017'!I9+'2018'!I9+'2019'!I9+'2020'!I9+'2021'!I9+'2022'!I9+'2023'!I9</f>
        <v>0</v>
      </c>
      <c r="J9" s="16">
        <f>'2016'!J9+'2017'!J9+'2018'!J9+'2019'!J9+'2020'!J9+'2021'!J9+'2022'!J9+'2023'!J9</f>
        <v>106.9</v>
      </c>
      <c r="K9" s="17">
        <v>0</v>
      </c>
    </row>
    <row r="11" spans="1:11" x14ac:dyDescent="0.25">
      <c r="E11" s="22"/>
      <c r="F11" s="22"/>
      <c r="G11" s="22"/>
    </row>
    <row r="15" spans="1:11" x14ac:dyDescent="0.25">
      <c r="F15" s="22"/>
    </row>
  </sheetData>
  <mergeCells count="11">
    <mergeCell ref="A1:K1"/>
    <mergeCell ref="A3:A5"/>
    <mergeCell ref="B3:B5"/>
    <mergeCell ref="C3:C5"/>
    <mergeCell ref="D3:D5"/>
    <mergeCell ref="K3:K5"/>
    <mergeCell ref="E4:E5"/>
    <mergeCell ref="F4:G4"/>
    <mergeCell ref="H4:I4"/>
    <mergeCell ref="E3:J3"/>
    <mergeCell ref="J4:J5"/>
  </mergeCells>
  <pageMargins left="0.70866141732283472" right="0.70866141732283472" top="0.78740157480314965" bottom="0.78740157480314965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A3" sqref="A3:K5"/>
    </sheetView>
  </sheetViews>
  <sheetFormatPr defaultRowHeight="15" x14ac:dyDescent="0.25"/>
  <cols>
    <col min="1" max="1" width="17.85546875" customWidth="1"/>
    <col min="2" max="2" width="15.140625" customWidth="1"/>
    <col min="3" max="3" width="19.85546875" customWidth="1"/>
    <col min="4" max="4" width="29.7109375" customWidth="1"/>
    <col min="5" max="5" width="14.28515625" customWidth="1"/>
    <col min="6" max="6" width="17.28515625" customWidth="1"/>
    <col min="7" max="7" width="16.5703125" customWidth="1"/>
    <col min="8" max="8" width="19.28515625" customWidth="1"/>
    <col min="9" max="10" width="17" customWidth="1"/>
    <col min="11" max="11" width="21.85546875" customWidth="1"/>
  </cols>
  <sheetData>
    <row r="1" spans="1:11" ht="21" x14ac:dyDescent="0.35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 thickBot="1" x14ac:dyDescent="0.3"/>
    <row r="3" spans="1:11" ht="14.45" customHeight="1" x14ac:dyDescent="0.25">
      <c r="A3" s="44" t="s">
        <v>0</v>
      </c>
      <c r="B3" s="47" t="s">
        <v>1</v>
      </c>
      <c r="C3" s="47" t="s">
        <v>2</v>
      </c>
      <c r="D3" s="47" t="s">
        <v>3</v>
      </c>
      <c r="E3" s="55" t="s">
        <v>4</v>
      </c>
      <c r="F3" s="55"/>
      <c r="G3" s="55"/>
      <c r="H3" s="55"/>
      <c r="I3" s="55"/>
      <c r="J3" s="55"/>
      <c r="K3" s="50" t="s">
        <v>5</v>
      </c>
    </row>
    <row r="4" spans="1:11" ht="14.45" customHeight="1" x14ac:dyDescent="0.25">
      <c r="A4" s="45"/>
      <c r="B4" s="48"/>
      <c r="C4" s="48"/>
      <c r="D4" s="48"/>
      <c r="E4" s="53" t="s">
        <v>6</v>
      </c>
      <c r="F4" s="53" t="s">
        <v>7</v>
      </c>
      <c r="G4" s="53"/>
      <c r="H4" s="53" t="s">
        <v>8</v>
      </c>
      <c r="I4" s="53"/>
      <c r="J4" s="56" t="s">
        <v>24</v>
      </c>
      <c r="K4" s="51"/>
    </row>
    <row r="5" spans="1:11" ht="45.75" thickBot="1" x14ac:dyDescent="0.3">
      <c r="A5" s="46"/>
      <c r="B5" s="49"/>
      <c r="C5" s="49"/>
      <c r="D5" s="49"/>
      <c r="E5" s="54"/>
      <c r="F5" s="41" t="s">
        <v>9</v>
      </c>
      <c r="G5" s="41" t="s">
        <v>10</v>
      </c>
      <c r="H5" s="41" t="s">
        <v>11</v>
      </c>
      <c r="I5" s="42" t="s">
        <v>12</v>
      </c>
      <c r="J5" s="57"/>
      <c r="K5" s="52"/>
    </row>
    <row r="6" spans="1:11" x14ac:dyDescent="0.25">
      <c r="A6" s="5" t="s">
        <v>13</v>
      </c>
      <c r="B6" s="2">
        <v>4</v>
      </c>
      <c r="C6" s="2" t="s">
        <v>16</v>
      </c>
      <c r="D6" s="23" t="s">
        <v>19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27"/>
      <c r="K6" s="11">
        <v>0</v>
      </c>
    </row>
    <row r="7" spans="1:11" x14ac:dyDescent="0.25">
      <c r="A7" s="6" t="s">
        <v>15</v>
      </c>
      <c r="B7" s="1">
        <v>2</v>
      </c>
      <c r="C7" s="1">
        <v>3</v>
      </c>
      <c r="D7" s="24" t="s">
        <v>20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28"/>
      <c r="K7" s="13">
        <v>0</v>
      </c>
    </row>
    <row r="8" spans="1:11" x14ac:dyDescent="0.25">
      <c r="A8" s="8" t="s">
        <v>14</v>
      </c>
      <c r="B8" s="9">
        <v>6</v>
      </c>
      <c r="C8" s="9" t="s">
        <v>17</v>
      </c>
      <c r="D8" s="25" t="s">
        <v>21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29"/>
      <c r="K8" s="15">
        <v>0</v>
      </c>
    </row>
    <row r="9" spans="1:11" ht="15.75" thickBot="1" x14ac:dyDescent="0.3">
      <c r="A9" s="7" t="s">
        <v>14</v>
      </c>
      <c r="B9" s="3" t="s">
        <v>18</v>
      </c>
      <c r="C9" s="4" t="s">
        <v>17</v>
      </c>
      <c r="D9" s="26" t="s">
        <v>22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30"/>
      <c r="K9" s="17">
        <v>0</v>
      </c>
    </row>
    <row r="11" spans="1:11" x14ac:dyDescent="0.25">
      <c r="F11" s="22"/>
      <c r="G11" s="22"/>
    </row>
  </sheetData>
  <mergeCells count="11">
    <mergeCell ref="A1:K1"/>
    <mergeCell ref="A3:A5"/>
    <mergeCell ref="B3:B5"/>
    <mergeCell ref="C3:C5"/>
    <mergeCell ref="D3:D5"/>
    <mergeCell ref="K3:K5"/>
    <mergeCell ref="E4:E5"/>
    <mergeCell ref="F4:G4"/>
    <mergeCell ref="H4:I4"/>
    <mergeCell ref="E3:J3"/>
    <mergeCell ref="J4:J5"/>
  </mergeCells>
  <pageMargins left="0.70866141732283472" right="0.70866141732283472" top="0.78740157480314965" bottom="0.78740157480314965" header="0.31496062992125984" footer="0.31496062992125984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A3" sqref="A3:K5"/>
    </sheetView>
  </sheetViews>
  <sheetFormatPr defaultRowHeight="15" x14ac:dyDescent="0.25"/>
  <cols>
    <col min="1" max="1" width="17.85546875" customWidth="1"/>
    <col min="2" max="2" width="15.140625" customWidth="1"/>
    <col min="3" max="3" width="19.85546875" customWidth="1"/>
    <col min="4" max="4" width="29.7109375" customWidth="1"/>
    <col min="5" max="5" width="14.28515625" customWidth="1"/>
    <col min="6" max="6" width="17.28515625" customWidth="1"/>
    <col min="7" max="7" width="16.5703125" customWidth="1"/>
    <col min="8" max="8" width="19.28515625" customWidth="1"/>
    <col min="9" max="10" width="17" customWidth="1"/>
    <col min="11" max="11" width="21.85546875" customWidth="1"/>
  </cols>
  <sheetData>
    <row r="1" spans="1:11" ht="21" x14ac:dyDescent="0.35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 thickBot="1" x14ac:dyDescent="0.3"/>
    <row r="3" spans="1:11" ht="14.45" customHeight="1" x14ac:dyDescent="0.25">
      <c r="A3" s="44" t="s">
        <v>0</v>
      </c>
      <c r="B3" s="47" t="s">
        <v>1</v>
      </c>
      <c r="C3" s="47" t="s">
        <v>2</v>
      </c>
      <c r="D3" s="47" t="s">
        <v>3</v>
      </c>
      <c r="E3" s="55" t="s">
        <v>4</v>
      </c>
      <c r="F3" s="55"/>
      <c r="G3" s="55"/>
      <c r="H3" s="55"/>
      <c r="I3" s="55"/>
      <c r="J3" s="55"/>
      <c r="K3" s="50" t="s">
        <v>5</v>
      </c>
    </row>
    <row r="4" spans="1:11" ht="14.45" customHeight="1" x14ac:dyDescent="0.25">
      <c r="A4" s="45"/>
      <c r="B4" s="48"/>
      <c r="C4" s="48"/>
      <c r="D4" s="48"/>
      <c r="E4" s="53" t="s">
        <v>6</v>
      </c>
      <c r="F4" s="53" t="s">
        <v>7</v>
      </c>
      <c r="G4" s="53"/>
      <c r="H4" s="53" t="s">
        <v>8</v>
      </c>
      <c r="I4" s="53"/>
      <c r="J4" s="56" t="s">
        <v>24</v>
      </c>
      <c r="K4" s="51"/>
    </row>
    <row r="5" spans="1:11" ht="45.75" thickBot="1" x14ac:dyDescent="0.3">
      <c r="A5" s="46"/>
      <c r="B5" s="49"/>
      <c r="C5" s="49"/>
      <c r="D5" s="49"/>
      <c r="E5" s="54"/>
      <c r="F5" s="41" t="s">
        <v>9</v>
      </c>
      <c r="G5" s="41" t="s">
        <v>10</v>
      </c>
      <c r="H5" s="41" t="s">
        <v>11</v>
      </c>
      <c r="I5" s="42" t="s">
        <v>12</v>
      </c>
      <c r="J5" s="57"/>
      <c r="K5" s="52"/>
    </row>
    <row r="6" spans="1:11" x14ac:dyDescent="0.25">
      <c r="A6" s="5" t="s">
        <v>13</v>
      </c>
      <c r="B6" s="2">
        <v>4</v>
      </c>
      <c r="C6" s="2" t="s">
        <v>16</v>
      </c>
      <c r="D6" s="23" t="s">
        <v>19</v>
      </c>
      <c r="E6" s="10">
        <f t="shared" ref="E6:E8" si="0">SUM(F6:I6)</f>
        <v>0</v>
      </c>
      <c r="F6" s="10">
        <v>0</v>
      </c>
      <c r="G6" s="10">
        <v>0</v>
      </c>
      <c r="H6" s="10">
        <v>0</v>
      </c>
      <c r="I6" s="10">
        <v>0</v>
      </c>
      <c r="J6" s="27"/>
      <c r="K6" s="11">
        <v>0</v>
      </c>
    </row>
    <row r="7" spans="1:11" x14ac:dyDescent="0.25">
      <c r="A7" s="6" t="s">
        <v>15</v>
      </c>
      <c r="B7" s="1">
        <v>2</v>
      </c>
      <c r="C7" s="1">
        <v>3</v>
      </c>
      <c r="D7" s="24" t="s">
        <v>20</v>
      </c>
      <c r="E7" s="12">
        <f t="shared" si="0"/>
        <v>0</v>
      </c>
      <c r="F7" s="12">
        <v>0</v>
      </c>
      <c r="G7" s="12">
        <v>0</v>
      </c>
      <c r="H7" s="12">
        <v>0</v>
      </c>
      <c r="I7" s="12">
        <v>0</v>
      </c>
      <c r="J7" s="28"/>
      <c r="K7" s="13">
        <v>0</v>
      </c>
    </row>
    <row r="8" spans="1:11" x14ac:dyDescent="0.25">
      <c r="A8" s="8" t="s">
        <v>14</v>
      </c>
      <c r="B8" s="9">
        <v>6</v>
      </c>
      <c r="C8" s="9" t="s">
        <v>17</v>
      </c>
      <c r="D8" s="25" t="s">
        <v>21</v>
      </c>
      <c r="E8" s="14">
        <f t="shared" si="0"/>
        <v>0</v>
      </c>
      <c r="F8" s="14">
        <v>0</v>
      </c>
      <c r="G8" s="14">
        <v>0</v>
      </c>
      <c r="H8" s="14">
        <v>0</v>
      </c>
      <c r="I8" s="14">
        <v>0</v>
      </c>
      <c r="J8" s="29"/>
      <c r="K8" s="15">
        <v>0</v>
      </c>
    </row>
    <row r="9" spans="1:11" ht="15.75" thickBot="1" x14ac:dyDescent="0.3">
      <c r="A9" s="7" t="s">
        <v>14</v>
      </c>
      <c r="B9" s="3" t="s">
        <v>18</v>
      </c>
      <c r="C9" s="4" t="s">
        <v>17</v>
      </c>
      <c r="D9" s="26" t="s">
        <v>22</v>
      </c>
      <c r="E9" s="16">
        <f>SUM(F9:I9)</f>
        <v>0</v>
      </c>
      <c r="F9" s="16">
        <v>0</v>
      </c>
      <c r="G9" s="16">
        <v>0</v>
      </c>
      <c r="H9" s="16">
        <v>0</v>
      </c>
      <c r="I9" s="16">
        <v>0</v>
      </c>
      <c r="J9" s="30"/>
      <c r="K9" s="17">
        <v>0</v>
      </c>
    </row>
    <row r="11" spans="1:11" x14ac:dyDescent="0.25">
      <c r="F11" s="22"/>
      <c r="G11" s="22"/>
    </row>
  </sheetData>
  <mergeCells count="11">
    <mergeCell ref="A1:K1"/>
    <mergeCell ref="A3:A5"/>
    <mergeCell ref="B3:B5"/>
    <mergeCell ref="C3:C5"/>
    <mergeCell ref="D3:D5"/>
    <mergeCell ref="K3:K5"/>
    <mergeCell ref="E4:E5"/>
    <mergeCell ref="F4:G4"/>
    <mergeCell ref="H4:I4"/>
    <mergeCell ref="E3:J3"/>
    <mergeCell ref="J4:J5"/>
  </mergeCells>
  <pageMargins left="0.70866141732283472" right="0.70866141732283472" top="0.78740157480314965" bottom="0.78740157480314965" header="0.31496062992125984" footer="0.31496062992125984"/>
  <pageSetup paperSize="9" scale="6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I7" sqref="I7"/>
    </sheetView>
  </sheetViews>
  <sheetFormatPr defaultRowHeight="15" x14ac:dyDescent="0.25"/>
  <cols>
    <col min="1" max="1" width="17.85546875" customWidth="1"/>
    <col min="2" max="2" width="15.140625" customWidth="1"/>
    <col min="3" max="3" width="19.85546875" customWidth="1"/>
    <col min="4" max="4" width="29.7109375" customWidth="1"/>
    <col min="5" max="5" width="14.28515625" customWidth="1"/>
    <col min="6" max="6" width="17.28515625" customWidth="1"/>
    <col min="7" max="7" width="16.5703125" customWidth="1"/>
    <col min="8" max="8" width="19.28515625" customWidth="1"/>
    <col min="9" max="10" width="17" customWidth="1"/>
    <col min="11" max="11" width="21.85546875" customWidth="1"/>
  </cols>
  <sheetData>
    <row r="1" spans="1:11" ht="21" x14ac:dyDescent="0.35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 thickBot="1" x14ac:dyDescent="0.3"/>
    <row r="3" spans="1:11" ht="14.45" customHeight="1" x14ac:dyDescent="0.25">
      <c r="A3" s="44" t="s">
        <v>0</v>
      </c>
      <c r="B3" s="47" t="s">
        <v>1</v>
      </c>
      <c r="C3" s="47" t="s">
        <v>2</v>
      </c>
      <c r="D3" s="47" t="s">
        <v>3</v>
      </c>
      <c r="E3" s="55" t="s">
        <v>4</v>
      </c>
      <c r="F3" s="55"/>
      <c r="G3" s="55"/>
      <c r="H3" s="55"/>
      <c r="I3" s="55"/>
      <c r="J3" s="55"/>
      <c r="K3" s="50" t="s">
        <v>5</v>
      </c>
    </row>
    <row r="4" spans="1:11" ht="14.45" customHeight="1" x14ac:dyDescent="0.25">
      <c r="A4" s="45"/>
      <c r="B4" s="48"/>
      <c r="C4" s="48"/>
      <c r="D4" s="48"/>
      <c r="E4" s="53" t="s">
        <v>6</v>
      </c>
      <c r="F4" s="53" t="s">
        <v>7</v>
      </c>
      <c r="G4" s="53"/>
      <c r="H4" s="53" t="s">
        <v>8</v>
      </c>
      <c r="I4" s="53"/>
      <c r="J4" s="56" t="s">
        <v>24</v>
      </c>
      <c r="K4" s="51"/>
    </row>
    <row r="5" spans="1:11" ht="45.75" thickBot="1" x14ac:dyDescent="0.3">
      <c r="A5" s="46"/>
      <c r="B5" s="49"/>
      <c r="C5" s="49"/>
      <c r="D5" s="49"/>
      <c r="E5" s="54"/>
      <c r="F5" s="41" t="s">
        <v>9</v>
      </c>
      <c r="G5" s="41" t="s">
        <v>10</v>
      </c>
      <c r="H5" s="41" t="s">
        <v>11</v>
      </c>
      <c r="I5" s="42" t="s">
        <v>12</v>
      </c>
      <c r="J5" s="57"/>
      <c r="K5" s="52"/>
    </row>
    <row r="6" spans="1:11" x14ac:dyDescent="0.25">
      <c r="A6" s="5" t="s">
        <v>13</v>
      </c>
      <c r="B6" s="2">
        <v>4</v>
      </c>
      <c r="C6" s="2" t="s">
        <v>16</v>
      </c>
      <c r="D6" s="23" t="s">
        <v>19</v>
      </c>
      <c r="E6" s="10">
        <f t="shared" ref="E6" si="0">SUM(F6:I6)</f>
        <v>16842.12</v>
      </c>
      <c r="F6" s="10">
        <v>16000</v>
      </c>
      <c r="G6" s="10">
        <v>0</v>
      </c>
      <c r="H6" s="10">
        <v>726.32</v>
      </c>
      <c r="I6" s="10">
        <v>115.8</v>
      </c>
      <c r="J6" s="27" t="s">
        <v>25</v>
      </c>
      <c r="K6" s="11">
        <v>0</v>
      </c>
    </row>
    <row r="7" spans="1:11" x14ac:dyDescent="0.25">
      <c r="A7" s="6" t="s">
        <v>15</v>
      </c>
      <c r="B7" s="1">
        <v>2</v>
      </c>
      <c r="C7" s="1">
        <v>3</v>
      </c>
      <c r="D7" s="24" t="s">
        <v>20</v>
      </c>
      <c r="E7" s="12">
        <f>SUM(F7:I7)</f>
        <v>1000</v>
      </c>
      <c r="F7" s="12">
        <v>850</v>
      </c>
      <c r="G7" s="12">
        <v>150</v>
      </c>
      <c r="H7" s="12">
        <v>0</v>
      </c>
      <c r="I7" s="12">
        <v>0</v>
      </c>
      <c r="J7" s="28" t="s">
        <v>25</v>
      </c>
      <c r="K7" s="13">
        <v>0</v>
      </c>
    </row>
    <row r="8" spans="1:11" x14ac:dyDescent="0.25">
      <c r="A8" s="8" t="s">
        <v>14</v>
      </c>
      <c r="B8" s="9">
        <v>6</v>
      </c>
      <c r="C8" s="9" t="s">
        <v>17</v>
      </c>
      <c r="D8" s="25" t="s">
        <v>21</v>
      </c>
      <c r="E8" s="14">
        <f>SUM(F8:J8)</f>
        <v>20888.89</v>
      </c>
      <c r="F8" s="14">
        <v>8250</v>
      </c>
      <c r="G8" s="14">
        <v>2750</v>
      </c>
      <c r="H8" s="14">
        <v>0</v>
      </c>
      <c r="I8" s="14">
        <v>0</v>
      </c>
      <c r="J8" s="29">
        <v>9888.89</v>
      </c>
      <c r="K8" s="15">
        <v>0</v>
      </c>
    </row>
    <row r="9" spans="1:11" ht="15.75" thickBot="1" x14ac:dyDescent="0.3">
      <c r="A9" s="7" t="s">
        <v>14</v>
      </c>
      <c r="B9" s="3" t="s">
        <v>18</v>
      </c>
      <c r="C9" s="4" t="s">
        <v>17</v>
      </c>
      <c r="D9" s="26" t="s">
        <v>22</v>
      </c>
      <c r="E9" s="16">
        <f>SUM(F9:J9)</f>
        <v>444.5</v>
      </c>
      <c r="F9" s="16">
        <v>300</v>
      </c>
      <c r="G9" s="16">
        <v>100</v>
      </c>
      <c r="H9" s="16">
        <v>0</v>
      </c>
      <c r="I9" s="16">
        <v>0</v>
      </c>
      <c r="J9" s="30">
        <v>44.5</v>
      </c>
      <c r="K9" s="17">
        <v>0</v>
      </c>
    </row>
    <row r="11" spans="1:11" x14ac:dyDescent="0.25">
      <c r="F11" s="22"/>
      <c r="G11" s="22"/>
    </row>
  </sheetData>
  <mergeCells count="11">
    <mergeCell ref="E3:J3"/>
    <mergeCell ref="J4:J5"/>
    <mergeCell ref="A1:K1"/>
    <mergeCell ref="A3:A5"/>
    <mergeCell ref="B3:B5"/>
    <mergeCell ref="C3:C5"/>
    <mergeCell ref="D3:D5"/>
    <mergeCell ref="K3:K5"/>
    <mergeCell ref="E4:E5"/>
    <mergeCell ref="F4:G4"/>
    <mergeCell ref="H4:I4"/>
  </mergeCells>
  <pageMargins left="0.70866141732283472" right="0.70866141732283472" top="0.78740157480314965" bottom="0.78740157480314965" header="0.31496062992125984" footer="0.31496062992125984"/>
  <pageSetup paperSize="9" scale="6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workbookViewId="0">
      <selection sqref="A1:K1"/>
    </sheetView>
  </sheetViews>
  <sheetFormatPr defaultRowHeight="15" x14ac:dyDescent="0.25"/>
  <cols>
    <col min="1" max="1" width="17.85546875" style="59" customWidth="1"/>
    <col min="2" max="2" width="15.140625" style="59" customWidth="1"/>
    <col min="3" max="3" width="19.85546875" style="59" customWidth="1"/>
    <col min="4" max="4" width="29.7109375" style="59" customWidth="1"/>
    <col min="5" max="5" width="14.28515625" style="59" customWidth="1"/>
    <col min="6" max="6" width="17.28515625" style="59" customWidth="1"/>
    <col min="7" max="7" width="16.5703125" style="59" customWidth="1"/>
    <col min="8" max="8" width="19.28515625" style="59" customWidth="1"/>
    <col min="9" max="10" width="17" style="59" customWidth="1"/>
    <col min="11" max="11" width="21.85546875" style="59" customWidth="1"/>
    <col min="12" max="16384" width="9.140625" style="59"/>
  </cols>
  <sheetData>
    <row r="1" spans="1:11" ht="21" x14ac:dyDescent="0.35">
      <c r="A1" s="58" t="s">
        <v>23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.75" thickBot="1" x14ac:dyDescent="0.3"/>
    <row r="3" spans="1:11" ht="14.45" customHeight="1" x14ac:dyDescent="0.25">
      <c r="A3" s="60" t="s">
        <v>0</v>
      </c>
      <c r="B3" s="61" t="s">
        <v>1</v>
      </c>
      <c r="C3" s="61" t="s">
        <v>2</v>
      </c>
      <c r="D3" s="61" t="s">
        <v>3</v>
      </c>
      <c r="E3" s="62" t="s">
        <v>4</v>
      </c>
      <c r="F3" s="62"/>
      <c r="G3" s="62"/>
      <c r="H3" s="62"/>
      <c r="I3" s="62"/>
      <c r="J3" s="62"/>
      <c r="K3" s="63" t="s">
        <v>5</v>
      </c>
    </row>
    <row r="4" spans="1:11" ht="14.45" customHeight="1" x14ac:dyDescent="0.25">
      <c r="A4" s="64"/>
      <c r="B4" s="65"/>
      <c r="C4" s="65"/>
      <c r="D4" s="65"/>
      <c r="E4" s="66" t="s">
        <v>6</v>
      </c>
      <c r="F4" s="66" t="s">
        <v>7</v>
      </c>
      <c r="G4" s="66"/>
      <c r="H4" s="66" t="s">
        <v>8</v>
      </c>
      <c r="I4" s="66"/>
      <c r="J4" s="67" t="s">
        <v>24</v>
      </c>
      <c r="K4" s="68"/>
    </row>
    <row r="5" spans="1:11" ht="45.75" thickBot="1" x14ac:dyDescent="0.3">
      <c r="A5" s="69"/>
      <c r="B5" s="70"/>
      <c r="C5" s="70"/>
      <c r="D5" s="70"/>
      <c r="E5" s="71"/>
      <c r="F5" s="72" t="s">
        <v>9</v>
      </c>
      <c r="G5" s="72" t="s">
        <v>10</v>
      </c>
      <c r="H5" s="72" t="s">
        <v>11</v>
      </c>
      <c r="I5" s="73" t="s">
        <v>12</v>
      </c>
      <c r="J5" s="74"/>
      <c r="K5" s="75"/>
    </row>
    <row r="6" spans="1:11" x14ac:dyDescent="0.25">
      <c r="A6" s="76" t="s">
        <v>13</v>
      </c>
      <c r="B6" s="77">
        <v>4</v>
      </c>
      <c r="C6" s="77" t="s">
        <v>16</v>
      </c>
      <c r="D6" s="78" t="s">
        <v>19</v>
      </c>
      <c r="E6" s="79">
        <f>SUM(F6:I6)</f>
        <v>18577.91</v>
      </c>
      <c r="F6" s="79">
        <v>17649</v>
      </c>
      <c r="G6" s="79">
        <v>0</v>
      </c>
      <c r="H6" s="79">
        <v>813.11</v>
      </c>
      <c r="I6" s="79">
        <v>115.8</v>
      </c>
      <c r="J6" s="80" t="s">
        <v>25</v>
      </c>
      <c r="K6" s="81">
        <v>0</v>
      </c>
    </row>
    <row r="7" spans="1:11" x14ac:dyDescent="0.25">
      <c r="A7" s="82" t="s">
        <v>15</v>
      </c>
      <c r="B7" s="83">
        <v>2</v>
      </c>
      <c r="C7" s="83">
        <v>3</v>
      </c>
      <c r="D7" s="84" t="s">
        <v>20</v>
      </c>
      <c r="E7" s="85">
        <f t="shared" ref="E7" si="0">SUM(F7:I7)</f>
        <v>3000</v>
      </c>
      <c r="F7" s="85">
        <v>2550</v>
      </c>
      <c r="G7" s="85">
        <v>450</v>
      </c>
      <c r="H7" s="85">
        <v>0</v>
      </c>
      <c r="I7" s="85">
        <v>0</v>
      </c>
      <c r="J7" s="86" t="s">
        <v>25</v>
      </c>
      <c r="K7" s="87">
        <v>0</v>
      </c>
    </row>
    <row r="8" spans="1:11" x14ac:dyDescent="0.25">
      <c r="A8" s="88" t="s">
        <v>14</v>
      </c>
      <c r="B8" s="89">
        <v>6</v>
      </c>
      <c r="C8" s="89" t="s">
        <v>17</v>
      </c>
      <c r="D8" s="90" t="s">
        <v>21</v>
      </c>
      <c r="E8" s="91">
        <f>SUM(F8:J8)</f>
        <v>4222.2299999999996</v>
      </c>
      <c r="F8" s="91">
        <v>3000</v>
      </c>
      <c r="G8" s="91">
        <v>1000</v>
      </c>
      <c r="H8" s="91">
        <v>0</v>
      </c>
      <c r="I8" s="91">
        <v>0</v>
      </c>
      <c r="J8" s="92">
        <v>222.23</v>
      </c>
      <c r="K8" s="93">
        <v>0</v>
      </c>
    </row>
    <row r="9" spans="1:11" ht="15.75" thickBot="1" x14ac:dyDescent="0.3">
      <c r="A9" s="94" t="s">
        <v>14</v>
      </c>
      <c r="B9" s="95" t="s">
        <v>18</v>
      </c>
      <c r="C9" s="96" t="s">
        <v>17</v>
      </c>
      <c r="D9" s="97" t="s">
        <v>22</v>
      </c>
      <c r="E9" s="98">
        <f>SUM(F9:J9)</f>
        <v>0</v>
      </c>
      <c r="F9" s="98">
        <v>0</v>
      </c>
      <c r="G9" s="98">
        <v>0</v>
      </c>
      <c r="H9" s="98">
        <v>0</v>
      </c>
      <c r="I9" s="98">
        <v>0</v>
      </c>
      <c r="J9" s="99">
        <v>0</v>
      </c>
      <c r="K9" s="100">
        <v>0</v>
      </c>
    </row>
    <row r="11" spans="1:11" x14ac:dyDescent="0.25">
      <c r="F11" s="101"/>
      <c r="G11" s="101"/>
    </row>
  </sheetData>
  <mergeCells count="11">
    <mergeCell ref="A1:K1"/>
    <mergeCell ref="A3:A5"/>
    <mergeCell ref="B3:B5"/>
    <mergeCell ref="C3:C5"/>
    <mergeCell ref="D3:D5"/>
    <mergeCell ref="K3:K5"/>
    <mergeCell ref="E4:E5"/>
    <mergeCell ref="F4:G4"/>
    <mergeCell ref="H4:I4"/>
    <mergeCell ref="E3:J3"/>
    <mergeCell ref="J4:J5"/>
  </mergeCells>
  <pageMargins left="0.70866141732283472" right="0.70866141732283472" top="0.78740157480314965" bottom="0.78740157480314965" header="0.31496062992125984" footer="0.31496062992125984"/>
  <pageSetup paperSize="9" scale="6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E10" sqref="E10"/>
    </sheetView>
  </sheetViews>
  <sheetFormatPr defaultRowHeight="15" x14ac:dyDescent="0.25"/>
  <cols>
    <col min="1" max="1" width="17.85546875" customWidth="1"/>
    <col min="2" max="2" width="15.140625" customWidth="1"/>
    <col min="3" max="3" width="19.85546875" customWidth="1"/>
    <col min="4" max="4" width="29.7109375" customWidth="1"/>
    <col min="5" max="5" width="14.28515625" customWidth="1"/>
    <col min="6" max="6" width="17.28515625" customWidth="1"/>
    <col min="7" max="7" width="16.5703125" customWidth="1"/>
    <col min="8" max="8" width="19.28515625" customWidth="1"/>
    <col min="9" max="10" width="17" customWidth="1"/>
    <col min="11" max="11" width="21.85546875" customWidth="1"/>
  </cols>
  <sheetData>
    <row r="1" spans="1:11" ht="21" x14ac:dyDescent="0.35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 thickBot="1" x14ac:dyDescent="0.3"/>
    <row r="3" spans="1:11" ht="14.45" customHeight="1" x14ac:dyDescent="0.25">
      <c r="A3" s="44" t="s">
        <v>0</v>
      </c>
      <c r="B3" s="47" t="s">
        <v>1</v>
      </c>
      <c r="C3" s="47" t="s">
        <v>2</v>
      </c>
      <c r="D3" s="47" t="s">
        <v>3</v>
      </c>
      <c r="E3" s="55" t="s">
        <v>4</v>
      </c>
      <c r="F3" s="55"/>
      <c r="G3" s="55"/>
      <c r="H3" s="55"/>
      <c r="I3" s="55"/>
      <c r="J3" s="55"/>
      <c r="K3" s="50" t="s">
        <v>5</v>
      </c>
    </row>
    <row r="4" spans="1:11" ht="14.45" customHeight="1" x14ac:dyDescent="0.25">
      <c r="A4" s="45"/>
      <c r="B4" s="48"/>
      <c r="C4" s="48"/>
      <c r="D4" s="48"/>
      <c r="E4" s="53" t="s">
        <v>6</v>
      </c>
      <c r="F4" s="53" t="s">
        <v>7</v>
      </c>
      <c r="G4" s="53"/>
      <c r="H4" s="53" t="s">
        <v>8</v>
      </c>
      <c r="I4" s="53"/>
      <c r="J4" s="56" t="s">
        <v>24</v>
      </c>
      <c r="K4" s="51"/>
    </row>
    <row r="5" spans="1:11" ht="45.75" thickBot="1" x14ac:dyDescent="0.3">
      <c r="A5" s="46"/>
      <c r="B5" s="49"/>
      <c r="C5" s="49"/>
      <c r="D5" s="49"/>
      <c r="E5" s="54"/>
      <c r="F5" s="41" t="s">
        <v>9</v>
      </c>
      <c r="G5" s="41" t="s">
        <v>10</v>
      </c>
      <c r="H5" s="41" t="s">
        <v>11</v>
      </c>
      <c r="I5" s="42" t="s">
        <v>12</v>
      </c>
      <c r="J5" s="57"/>
      <c r="K5" s="52"/>
    </row>
    <row r="6" spans="1:11" x14ac:dyDescent="0.25">
      <c r="A6" s="5" t="s">
        <v>13</v>
      </c>
      <c r="B6" s="2">
        <v>4</v>
      </c>
      <c r="C6" s="2" t="s">
        <v>16</v>
      </c>
      <c r="D6" s="23" t="s">
        <v>19</v>
      </c>
      <c r="E6" s="10">
        <f t="shared" ref="E6:E7" si="0">SUM(F6:I6)</f>
        <v>15789.490000000002</v>
      </c>
      <c r="F6" s="10">
        <v>15000</v>
      </c>
      <c r="G6" s="10">
        <v>0</v>
      </c>
      <c r="H6" s="10">
        <v>515.79</v>
      </c>
      <c r="I6" s="10">
        <v>273.7</v>
      </c>
      <c r="J6" s="27" t="s">
        <v>25</v>
      </c>
      <c r="K6" s="11">
        <v>0</v>
      </c>
    </row>
    <row r="7" spans="1:11" x14ac:dyDescent="0.25">
      <c r="A7" s="6" t="s">
        <v>15</v>
      </c>
      <c r="B7" s="1">
        <v>2</v>
      </c>
      <c r="C7" s="1">
        <v>3</v>
      </c>
      <c r="D7" s="24" t="s">
        <v>20</v>
      </c>
      <c r="E7" s="12">
        <f t="shared" si="0"/>
        <v>5000</v>
      </c>
      <c r="F7" s="12">
        <v>4250</v>
      </c>
      <c r="G7" s="12">
        <v>750</v>
      </c>
      <c r="H7" s="12">
        <v>0</v>
      </c>
      <c r="I7" s="12">
        <v>0</v>
      </c>
      <c r="J7" s="28" t="s">
        <v>25</v>
      </c>
      <c r="K7" s="13">
        <v>0</v>
      </c>
    </row>
    <row r="8" spans="1:11" x14ac:dyDescent="0.25">
      <c r="A8" s="8" t="s">
        <v>14</v>
      </c>
      <c r="B8" s="9">
        <v>6</v>
      </c>
      <c r="C8" s="9" t="s">
        <v>17</v>
      </c>
      <c r="D8" s="25" t="s">
        <v>21</v>
      </c>
      <c r="E8" s="14">
        <f>SUM(F8:J8)</f>
        <v>10720.26</v>
      </c>
      <c r="F8" s="14">
        <v>3853.41</v>
      </c>
      <c r="G8" s="14">
        <v>1284.47</v>
      </c>
      <c r="H8" s="14">
        <v>0</v>
      </c>
      <c r="I8" s="14">
        <v>0</v>
      </c>
      <c r="J8" s="29">
        <v>5582.38</v>
      </c>
      <c r="K8" s="15">
        <v>0</v>
      </c>
    </row>
    <row r="9" spans="1:11" ht="15.75" thickBot="1" x14ac:dyDescent="0.3">
      <c r="A9" s="7" t="s">
        <v>14</v>
      </c>
      <c r="B9" s="3" t="s">
        <v>18</v>
      </c>
      <c r="C9" s="4" t="s">
        <v>17</v>
      </c>
      <c r="D9" s="26" t="s">
        <v>22</v>
      </c>
      <c r="E9" s="16">
        <f>SUM(F9:J9)</f>
        <v>333.4</v>
      </c>
      <c r="F9" s="16">
        <v>225</v>
      </c>
      <c r="G9" s="16">
        <v>75</v>
      </c>
      <c r="H9" s="16">
        <v>0</v>
      </c>
      <c r="I9" s="16">
        <v>0</v>
      </c>
      <c r="J9" s="30">
        <v>33.4</v>
      </c>
      <c r="K9" s="17">
        <v>0</v>
      </c>
    </row>
    <row r="11" spans="1:11" x14ac:dyDescent="0.25">
      <c r="F11" s="22"/>
      <c r="G11" s="22"/>
    </row>
  </sheetData>
  <mergeCells count="11">
    <mergeCell ref="A1:K1"/>
    <mergeCell ref="A3:A5"/>
    <mergeCell ref="B3:B5"/>
    <mergeCell ref="C3:C5"/>
    <mergeCell ref="D3:D5"/>
    <mergeCell ref="K3:K5"/>
    <mergeCell ref="E4:E5"/>
    <mergeCell ref="F4:G4"/>
    <mergeCell ref="H4:I4"/>
    <mergeCell ref="E3:J3"/>
    <mergeCell ref="J4:J5"/>
  </mergeCells>
  <pageMargins left="0.70866141732283472" right="0.70866141732283472" top="0.78740157480314965" bottom="0.78740157480314965" header="0.31496062992125984" footer="0.31496062992125984"/>
  <pageSetup paperSize="9" scale="6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I7" sqref="I7"/>
    </sheetView>
  </sheetViews>
  <sheetFormatPr defaultRowHeight="15" x14ac:dyDescent="0.25"/>
  <cols>
    <col min="1" max="1" width="17.85546875" customWidth="1"/>
    <col min="2" max="3" width="14.7109375" customWidth="1"/>
    <col min="4" max="4" width="21.7109375" customWidth="1"/>
    <col min="5" max="5" width="14.28515625" customWidth="1"/>
    <col min="6" max="6" width="17.28515625" customWidth="1"/>
    <col min="7" max="7" width="16.5703125" customWidth="1"/>
    <col min="8" max="8" width="19.28515625" customWidth="1"/>
    <col min="9" max="10" width="17" customWidth="1"/>
    <col min="11" max="11" width="21.85546875" customWidth="1"/>
  </cols>
  <sheetData>
    <row r="1" spans="1:11" ht="21" x14ac:dyDescent="0.35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 thickBot="1" x14ac:dyDescent="0.3"/>
    <row r="3" spans="1:11" ht="14.45" customHeight="1" x14ac:dyDescent="0.25">
      <c r="A3" s="44" t="s">
        <v>0</v>
      </c>
      <c r="B3" s="47" t="s">
        <v>1</v>
      </c>
      <c r="C3" s="47" t="s">
        <v>2</v>
      </c>
      <c r="D3" s="47" t="s">
        <v>3</v>
      </c>
      <c r="E3" s="55" t="s">
        <v>4</v>
      </c>
      <c r="F3" s="55"/>
      <c r="G3" s="55"/>
      <c r="H3" s="55"/>
      <c r="I3" s="55"/>
      <c r="J3" s="55"/>
      <c r="K3" s="50" t="s">
        <v>5</v>
      </c>
    </row>
    <row r="4" spans="1:11" ht="14.45" customHeight="1" x14ac:dyDescent="0.25">
      <c r="A4" s="45"/>
      <c r="B4" s="48"/>
      <c r="C4" s="48"/>
      <c r="D4" s="48"/>
      <c r="E4" s="53" t="s">
        <v>6</v>
      </c>
      <c r="F4" s="53" t="s">
        <v>7</v>
      </c>
      <c r="G4" s="53"/>
      <c r="H4" s="53" t="s">
        <v>8</v>
      </c>
      <c r="I4" s="53"/>
      <c r="J4" s="56" t="s">
        <v>24</v>
      </c>
      <c r="K4" s="51"/>
    </row>
    <row r="5" spans="1:11" ht="45.75" thickBot="1" x14ac:dyDescent="0.3">
      <c r="A5" s="46"/>
      <c r="B5" s="49"/>
      <c r="C5" s="49"/>
      <c r="D5" s="49"/>
      <c r="E5" s="54"/>
      <c r="F5" s="41" t="s">
        <v>9</v>
      </c>
      <c r="G5" s="41" t="s">
        <v>10</v>
      </c>
      <c r="H5" s="41" t="s">
        <v>11</v>
      </c>
      <c r="I5" s="42" t="s">
        <v>12</v>
      </c>
      <c r="J5" s="57"/>
      <c r="K5" s="52"/>
    </row>
    <row r="6" spans="1:11" x14ac:dyDescent="0.25">
      <c r="A6" s="5" t="s">
        <v>13</v>
      </c>
      <c r="B6" s="2">
        <v>4</v>
      </c>
      <c r="C6" s="2" t="s">
        <v>16</v>
      </c>
      <c r="D6" s="23" t="s">
        <v>19</v>
      </c>
      <c r="E6" s="18">
        <f t="shared" ref="E6:E8" si="0">SUM(F6:I6)</f>
        <v>8421.06</v>
      </c>
      <c r="F6" s="18">
        <v>8000</v>
      </c>
      <c r="G6" s="18">
        <v>0</v>
      </c>
      <c r="H6" s="18">
        <v>421.06</v>
      </c>
      <c r="I6" s="18">
        <v>0</v>
      </c>
      <c r="J6" s="31" t="s">
        <v>25</v>
      </c>
      <c r="K6" s="11">
        <v>0</v>
      </c>
    </row>
    <row r="7" spans="1:11" x14ac:dyDescent="0.25">
      <c r="A7" s="6" t="s">
        <v>15</v>
      </c>
      <c r="B7" s="1">
        <v>2</v>
      </c>
      <c r="C7" s="1">
        <v>3</v>
      </c>
      <c r="D7" s="24" t="s">
        <v>20</v>
      </c>
      <c r="E7" s="19">
        <f t="shared" si="0"/>
        <v>4500</v>
      </c>
      <c r="F7" s="19">
        <v>3825</v>
      </c>
      <c r="G7" s="19">
        <v>675</v>
      </c>
      <c r="H7" s="19">
        <v>0</v>
      </c>
      <c r="I7" s="19">
        <v>0</v>
      </c>
      <c r="J7" s="32" t="s">
        <v>25</v>
      </c>
      <c r="K7" s="13">
        <v>0</v>
      </c>
    </row>
    <row r="8" spans="1:11" x14ac:dyDescent="0.25">
      <c r="A8" s="8" t="s">
        <v>14</v>
      </c>
      <c r="B8" s="9">
        <v>6</v>
      </c>
      <c r="C8" s="9" t="s">
        <v>17</v>
      </c>
      <c r="D8" s="25" t="s">
        <v>21</v>
      </c>
      <c r="E8" s="20">
        <f t="shared" si="0"/>
        <v>0</v>
      </c>
      <c r="F8" s="20">
        <v>0</v>
      </c>
      <c r="G8" s="20">
        <v>0</v>
      </c>
      <c r="H8" s="20">
        <v>0</v>
      </c>
      <c r="I8" s="20">
        <v>0</v>
      </c>
      <c r="J8" s="33">
        <v>0</v>
      </c>
      <c r="K8" s="15">
        <v>0</v>
      </c>
    </row>
    <row r="9" spans="1:11" ht="15.75" thickBot="1" x14ac:dyDescent="0.3">
      <c r="A9" s="7" t="s">
        <v>14</v>
      </c>
      <c r="B9" s="3" t="s">
        <v>18</v>
      </c>
      <c r="C9" s="4" t="s">
        <v>17</v>
      </c>
      <c r="D9" s="26" t="s">
        <v>22</v>
      </c>
      <c r="E9" s="21">
        <f>SUM(F9:J9)</f>
        <v>289.81650000000002</v>
      </c>
      <c r="F9" s="21">
        <v>195.61</v>
      </c>
      <c r="G9" s="21">
        <v>65.206500000000005</v>
      </c>
      <c r="H9" s="21">
        <v>0</v>
      </c>
      <c r="I9" s="21">
        <v>0</v>
      </c>
      <c r="J9" s="34">
        <v>29</v>
      </c>
      <c r="K9" s="17">
        <v>0</v>
      </c>
    </row>
    <row r="11" spans="1:11" x14ac:dyDescent="0.25">
      <c r="F11" s="22"/>
      <c r="G11" s="22"/>
    </row>
  </sheetData>
  <mergeCells count="11">
    <mergeCell ref="A1:K1"/>
    <mergeCell ref="A3:A5"/>
    <mergeCell ref="B3:B5"/>
    <mergeCell ref="C3:C5"/>
    <mergeCell ref="D3:D5"/>
    <mergeCell ref="K3:K5"/>
    <mergeCell ref="E4:E5"/>
    <mergeCell ref="F4:G4"/>
    <mergeCell ref="H4:I4"/>
    <mergeCell ref="E3:J3"/>
    <mergeCell ref="J4:J5"/>
  </mergeCells>
  <pageMargins left="0.70866141732283472" right="0.70866141732283472" top="0.78740157480314965" bottom="0.78740157480314965" header="0.31496062992125984" footer="0.31496062992125984"/>
  <pageSetup paperSize="9" scale="6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A3" sqref="A3:K5"/>
    </sheetView>
  </sheetViews>
  <sheetFormatPr defaultRowHeight="15" x14ac:dyDescent="0.25"/>
  <cols>
    <col min="1" max="1" width="17.85546875" customWidth="1"/>
    <col min="2" max="2" width="15.140625" customWidth="1"/>
    <col min="3" max="3" width="19.85546875" customWidth="1"/>
    <col min="4" max="4" width="29.7109375" customWidth="1"/>
    <col min="5" max="5" width="14.28515625" customWidth="1"/>
    <col min="6" max="6" width="17.28515625" customWidth="1"/>
    <col min="7" max="7" width="16.5703125" customWidth="1"/>
    <col min="8" max="8" width="19.28515625" customWidth="1"/>
    <col min="9" max="10" width="17" customWidth="1"/>
    <col min="11" max="11" width="21.85546875" customWidth="1"/>
  </cols>
  <sheetData>
    <row r="1" spans="1:11" ht="21" x14ac:dyDescent="0.35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 thickBot="1" x14ac:dyDescent="0.3"/>
    <row r="3" spans="1:11" ht="14.45" customHeight="1" x14ac:dyDescent="0.25">
      <c r="A3" s="44" t="s">
        <v>0</v>
      </c>
      <c r="B3" s="47" t="s">
        <v>1</v>
      </c>
      <c r="C3" s="47" t="s">
        <v>2</v>
      </c>
      <c r="D3" s="47" t="s">
        <v>3</v>
      </c>
      <c r="E3" s="55" t="s">
        <v>4</v>
      </c>
      <c r="F3" s="55"/>
      <c r="G3" s="55"/>
      <c r="H3" s="55"/>
      <c r="I3" s="55"/>
      <c r="J3" s="55"/>
      <c r="K3" s="50" t="s">
        <v>5</v>
      </c>
    </row>
    <row r="4" spans="1:11" ht="14.45" customHeight="1" x14ac:dyDescent="0.25">
      <c r="A4" s="45"/>
      <c r="B4" s="48"/>
      <c r="C4" s="48"/>
      <c r="D4" s="48"/>
      <c r="E4" s="53" t="s">
        <v>6</v>
      </c>
      <c r="F4" s="53" t="s">
        <v>7</v>
      </c>
      <c r="G4" s="53"/>
      <c r="H4" s="53" t="s">
        <v>8</v>
      </c>
      <c r="I4" s="53"/>
      <c r="J4" s="56" t="s">
        <v>24</v>
      </c>
      <c r="K4" s="51"/>
    </row>
    <row r="5" spans="1:11" ht="45.75" thickBot="1" x14ac:dyDescent="0.3">
      <c r="A5" s="46"/>
      <c r="B5" s="49"/>
      <c r="C5" s="49"/>
      <c r="D5" s="49"/>
      <c r="E5" s="54"/>
      <c r="F5" s="41" t="s">
        <v>9</v>
      </c>
      <c r="G5" s="41" t="s">
        <v>10</v>
      </c>
      <c r="H5" s="41" t="s">
        <v>11</v>
      </c>
      <c r="I5" s="42" t="s">
        <v>12</v>
      </c>
      <c r="J5" s="57"/>
      <c r="K5" s="52"/>
    </row>
    <row r="6" spans="1:11" x14ac:dyDescent="0.25">
      <c r="A6" s="5" t="s">
        <v>13</v>
      </c>
      <c r="B6" s="2">
        <v>4</v>
      </c>
      <c r="C6" s="2" t="s">
        <v>16</v>
      </c>
      <c r="D6" s="23" t="s">
        <v>19</v>
      </c>
      <c r="E6" s="18">
        <f t="shared" ref="E6:E8" si="0">SUM(F6:I6)</f>
        <v>0</v>
      </c>
      <c r="F6" s="18">
        <v>0</v>
      </c>
      <c r="G6" s="18">
        <v>0</v>
      </c>
      <c r="H6" s="18">
        <v>0</v>
      </c>
      <c r="I6" s="18">
        <v>0</v>
      </c>
      <c r="J6" s="31" t="s">
        <v>25</v>
      </c>
      <c r="K6" s="11">
        <v>0</v>
      </c>
    </row>
    <row r="7" spans="1:11" x14ac:dyDescent="0.25">
      <c r="A7" s="6" t="s">
        <v>15</v>
      </c>
      <c r="B7" s="1">
        <v>2</v>
      </c>
      <c r="C7" s="1">
        <v>3</v>
      </c>
      <c r="D7" s="24" t="s">
        <v>20</v>
      </c>
      <c r="E7" s="19">
        <f t="shared" si="0"/>
        <v>1294</v>
      </c>
      <c r="F7" s="19">
        <v>1099.9000000000001</v>
      </c>
      <c r="G7" s="19">
        <v>194.1</v>
      </c>
      <c r="H7" s="19">
        <v>0</v>
      </c>
      <c r="I7" s="19">
        <v>0</v>
      </c>
      <c r="J7" s="32" t="s">
        <v>25</v>
      </c>
      <c r="K7" s="13">
        <v>0</v>
      </c>
    </row>
    <row r="8" spans="1:11" x14ac:dyDescent="0.25">
      <c r="A8" s="8" t="s">
        <v>14</v>
      </c>
      <c r="B8" s="9">
        <v>6</v>
      </c>
      <c r="C8" s="9" t="s">
        <v>17</v>
      </c>
      <c r="D8" s="25" t="s">
        <v>21</v>
      </c>
      <c r="E8" s="20">
        <f t="shared" si="0"/>
        <v>0</v>
      </c>
      <c r="F8" s="20">
        <v>0</v>
      </c>
      <c r="G8" s="20">
        <v>0</v>
      </c>
      <c r="H8" s="20">
        <v>0</v>
      </c>
      <c r="I8" s="20">
        <v>0</v>
      </c>
      <c r="J8" s="33">
        <v>0</v>
      </c>
      <c r="K8" s="15">
        <v>0</v>
      </c>
    </row>
    <row r="9" spans="1:11" ht="15.75" thickBot="1" x14ac:dyDescent="0.3">
      <c r="A9" s="7" t="s">
        <v>14</v>
      </c>
      <c r="B9" s="3" t="s">
        <v>18</v>
      </c>
      <c r="C9" s="4" t="s">
        <v>17</v>
      </c>
      <c r="D9" s="26" t="s">
        <v>22</v>
      </c>
      <c r="E9" s="21">
        <f>SUM(F9:I9)</f>
        <v>0</v>
      </c>
      <c r="F9" s="21">
        <v>0</v>
      </c>
      <c r="G9" s="21">
        <v>0</v>
      </c>
      <c r="H9" s="21">
        <v>0</v>
      </c>
      <c r="I9" s="21">
        <v>0</v>
      </c>
      <c r="J9" s="34">
        <v>0</v>
      </c>
      <c r="K9" s="17">
        <v>0</v>
      </c>
    </row>
    <row r="11" spans="1:11" x14ac:dyDescent="0.25">
      <c r="F11" s="22"/>
      <c r="G11" s="22"/>
    </row>
  </sheetData>
  <mergeCells count="11">
    <mergeCell ref="A1:K1"/>
    <mergeCell ref="A3:A5"/>
    <mergeCell ref="B3:B5"/>
    <mergeCell ref="C3:C5"/>
    <mergeCell ref="D3:D5"/>
    <mergeCell ref="K3:K5"/>
    <mergeCell ref="E4:E5"/>
    <mergeCell ref="F4:G4"/>
    <mergeCell ref="H4:I4"/>
    <mergeCell ref="E3:J3"/>
    <mergeCell ref="J4:J5"/>
  </mergeCells>
  <pageMargins left="0.70866141732283472" right="0.70866141732283472" top="0.78740157480314965" bottom="0.78740157480314965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A3" sqref="A3:K5"/>
    </sheetView>
  </sheetViews>
  <sheetFormatPr defaultRowHeight="15" x14ac:dyDescent="0.25"/>
  <cols>
    <col min="1" max="1" width="17.85546875" customWidth="1"/>
    <col min="2" max="2" width="15.140625" customWidth="1"/>
    <col min="3" max="3" width="19.85546875" customWidth="1"/>
    <col min="4" max="4" width="29.7109375" customWidth="1"/>
    <col min="5" max="5" width="14.28515625" customWidth="1"/>
    <col min="6" max="6" width="17.28515625" customWidth="1"/>
    <col min="7" max="7" width="16.5703125" customWidth="1"/>
    <col min="8" max="8" width="19.28515625" customWidth="1"/>
    <col min="9" max="10" width="17" customWidth="1"/>
    <col min="11" max="11" width="21.85546875" customWidth="1"/>
  </cols>
  <sheetData>
    <row r="1" spans="1:11" ht="21" x14ac:dyDescent="0.35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 thickBot="1" x14ac:dyDescent="0.3"/>
    <row r="3" spans="1:11" ht="14.45" customHeight="1" x14ac:dyDescent="0.25">
      <c r="A3" s="44" t="s">
        <v>0</v>
      </c>
      <c r="B3" s="47" t="s">
        <v>1</v>
      </c>
      <c r="C3" s="47" t="s">
        <v>2</v>
      </c>
      <c r="D3" s="47" t="s">
        <v>3</v>
      </c>
      <c r="E3" s="55" t="s">
        <v>4</v>
      </c>
      <c r="F3" s="55"/>
      <c r="G3" s="55"/>
      <c r="H3" s="55"/>
      <c r="I3" s="55"/>
      <c r="J3" s="55"/>
      <c r="K3" s="50" t="s">
        <v>5</v>
      </c>
    </row>
    <row r="4" spans="1:11" ht="14.45" customHeight="1" x14ac:dyDescent="0.25">
      <c r="A4" s="45"/>
      <c r="B4" s="48"/>
      <c r="C4" s="48"/>
      <c r="D4" s="48"/>
      <c r="E4" s="53" t="s">
        <v>6</v>
      </c>
      <c r="F4" s="53" t="s">
        <v>7</v>
      </c>
      <c r="G4" s="53"/>
      <c r="H4" s="53" t="s">
        <v>8</v>
      </c>
      <c r="I4" s="53"/>
      <c r="J4" s="56" t="s">
        <v>24</v>
      </c>
      <c r="K4" s="51"/>
    </row>
    <row r="5" spans="1:11" ht="45.75" thickBot="1" x14ac:dyDescent="0.3">
      <c r="A5" s="46"/>
      <c r="B5" s="49"/>
      <c r="C5" s="49"/>
      <c r="D5" s="49"/>
      <c r="E5" s="54"/>
      <c r="F5" s="41" t="s">
        <v>9</v>
      </c>
      <c r="G5" s="41" t="s">
        <v>10</v>
      </c>
      <c r="H5" s="41" t="s">
        <v>11</v>
      </c>
      <c r="I5" s="42" t="s">
        <v>12</v>
      </c>
      <c r="J5" s="57"/>
      <c r="K5" s="52"/>
    </row>
    <row r="6" spans="1:11" x14ac:dyDescent="0.25">
      <c r="A6" s="5" t="s">
        <v>13</v>
      </c>
      <c r="B6" s="2">
        <v>4</v>
      </c>
      <c r="C6" s="2" t="s">
        <v>16</v>
      </c>
      <c r="D6" s="23" t="s">
        <v>19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31" t="s">
        <v>25</v>
      </c>
      <c r="K6" s="11">
        <v>0</v>
      </c>
    </row>
    <row r="7" spans="1:11" x14ac:dyDescent="0.25">
      <c r="A7" s="6" t="s">
        <v>15</v>
      </c>
      <c r="B7" s="1">
        <v>2</v>
      </c>
      <c r="C7" s="1">
        <v>3</v>
      </c>
      <c r="D7" s="24" t="s">
        <v>20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32" t="s">
        <v>25</v>
      </c>
      <c r="K7" s="13">
        <v>0</v>
      </c>
    </row>
    <row r="8" spans="1:11" x14ac:dyDescent="0.25">
      <c r="A8" s="8" t="s">
        <v>14</v>
      </c>
      <c r="B8" s="9">
        <v>6</v>
      </c>
      <c r="C8" s="9" t="s">
        <v>17</v>
      </c>
      <c r="D8" s="25" t="s">
        <v>21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33">
        <v>0</v>
      </c>
      <c r="K8" s="15">
        <v>0</v>
      </c>
    </row>
    <row r="9" spans="1:11" ht="15.75" thickBot="1" x14ac:dyDescent="0.3">
      <c r="A9" s="7" t="s">
        <v>14</v>
      </c>
      <c r="B9" s="3" t="s">
        <v>18</v>
      </c>
      <c r="C9" s="4" t="s">
        <v>17</v>
      </c>
      <c r="D9" s="26" t="s">
        <v>22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34">
        <v>0</v>
      </c>
      <c r="K9" s="17">
        <v>0</v>
      </c>
    </row>
    <row r="11" spans="1:11" x14ac:dyDescent="0.25">
      <c r="F11" s="22"/>
      <c r="G11" s="22"/>
    </row>
  </sheetData>
  <mergeCells count="11">
    <mergeCell ref="A1:K1"/>
    <mergeCell ref="A3:A5"/>
    <mergeCell ref="B3:B5"/>
    <mergeCell ref="C3:C5"/>
    <mergeCell ref="D3:D5"/>
    <mergeCell ref="K3:K5"/>
    <mergeCell ref="E4:E5"/>
    <mergeCell ref="F4:G4"/>
    <mergeCell ref="H4:I4"/>
    <mergeCell ref="E3:J3"/>
    <mergeCell ref="J4:J5"/>
  </mergeCells>
  <pageMargins left="0.70866141732283472" right="0.70866141732283472" top="0.78740157480314965" bottom="0.78740157480314965" header="0.31496062992125984" footer="0.31496062992125984"/>
  <pageSetup paperSize="9" scale="6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434B51E7B0D5E49B69185CEF03EC48E" ma:contentTypeVersion="5" ma:contentTypeDescription="Vytvoří nový dokument" ma:contentTypeScope="" ma:versionID="4666ed855154b9ed21b880d3f7e1afa0">
  <xsd:schema xmlns:xsd="http://www.w3.org/2001/XMLSchema" xmlns:xs="http://www.w3.org/2001/XMLSchema" xmlns:p="http://schemas.microsoft.com/office/2006/metadata/properties" xmlns:ns2="7fb0215d-5a29-4068-b9b2-30a237f24f13" xmlns:ns3="26b7fe97-6423-4cf9-ad56-9f8a47dc0d62" targetNamespace="http://schemas.microsoft.com/office/2006/metadata/properties" ma:root="true" ma:fieldsID="4bbcd0600e4f543f6e8ad275bbb2a580" ns2:_="" ns3:_="">
    <xsd:import namespace="7fb0215d-5a29-4068-b9b2-30a237f24f13"/>
    <xsd:import namespace="26b7fe97-6423-4cf9-ad56-9f8a47dc0d6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b0215d-5a29-4068-b9b2-30a237f24f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b7fe97-6423-4cf9-ad56-9f8a47dc0d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6D80C8-CC89-4C4A-8568-903EA12AAA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b0215d-5a29-4068-b9b2-30a237f24f13"/>
    <ds:schemaRef ds:uri="26b7fe97-6423-4cf9-ad56-9f8a47dc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640D37-A816-47CD-AB43-B962100323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E69A68-9510-486E-96A1-F4F8FC699AFE}">
  <ds:schemaRefs>
    <ds:schemaRef ds:uri="http://www.w3.org/XML/1998/namespace"/>
    <ds:schemaRef ds:uri="7fb0215d-5a29-4068-b9b2-30a237f24f13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26b7fe97-6423-4cf9-ad56-9f8a47dc0d6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Souhrnná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Somernitzová</dc:creator>
  <cp:lastModifiedBy>zdena</cp:lastModifiedBy>
  <cp:lastPrinted>2017-09-18T08:36:39Z</cp:lastPrinted>
  <dcterms:created xsi:type="dcterms:W3CDTF">2016-02-16T14:36:09Z</dcterms:created>
  <dcterms:modified xsi:type="dcterms:W3CDTF">2017-10-13T08:13:15Z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0x010100F434B51E7B0D5E49B69185CEF03EC48E</vt:lpwstr>
  </property>
</Properties>
</file>