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uzivatel\Documents\google_drive\MAP II\RIDICI_VYBOR\2022\"/>
    </mc:Choice>
  </mc:AlternateContent>
  <xr:revisionPtr revIDLastSave="0" documentId="13_ncr:1_{DC987516-BB80-4A03-8B03-11E2E94691DD}" xr6:coauthVersionLast="47" xr6:coauthVersionMax="47" xr10:uidLastSave="{00000000-0000-0000-0000-000000000000}"/>
  <bookViews>
    <workbookView xWindow="-108" yWindow="-108" windowWidth="41496" windowHeight="16896" tabRatio="710" activeTab="2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  <sheet name="ZS pracovni" sheetId="10" state="hidden" r:id="rId5"/>
    <sheet name="MS pracovni" sheetId="11" state="hidden" r:id="rId6"/>
    <sheet name="Zajmove a neformalni pracovni" sheetId="12" state="hidden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8" l="1"/>
  <c r="M8" i="6"/>
  <c r="M7" i="6"/>
  <c r="M29" i="7"/>
  <c r="M28" i="7"/>
  <c r="M25" i="7"/>
  <c r="O23" i="7"/>
  <c r="N23" i="7"/>
  <c r="O22" i="7"/>
  <c r="N22" i="7"/>
  <c r="M13" i="7"/>
  <c r="M10" i="7"/>
  <c r="M29" i="10"/>
  <c r="M28" i="10"/>
  <c r="M25" i="10"/>
  <c r="L8" i="12"/>
  <c r="N22" i="10" l="1"/>
  <c r="O22" i="10"/>
  <c r="N23" i="10"/>
  <c r="O23" i="10"/>
  <c r="M13" i="10" l="1"/>
  <c r="M10" i="10" l="1"/>
  <c r="M8" i="11" l="1"/>
  <c r="M7" i="11"/>
</calcChain>
</file>

<file path=xl/sharedStrings.xml><?xml version="1.0" encoding="utf-8"?>
<sst xmlns="http://schemas.openxmlformats.org/spreadsheetml/2006/main" count="1161" uniqueCount="288">
  <si>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</si>
  <si>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</si>
  <si>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</si>
  <si>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</si>
  <si>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</si>
  <si>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</si>
  <si>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</si>
  <si>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</si>
  <si>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</si>
  <si>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</si>
  <si>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</si>
  <si>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</si>
  <si>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</si>
  <si>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</si>
  <si>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</si>
  <si>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</si>
  <si>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</si>
  <si>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</si>
  <si>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</si>
  <si>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</si>
  <si>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</si>
  <si>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</si>
  <si>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</si>
  <si>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</si>
  <si>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</si>
  <si>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</si>
  <si>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</si>
  <si>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</si>
  <si>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</si>
  <si>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Schváleno v …obec/město... dne dd.mm.rrrr …"název schvalovacího orgánu"… Podpis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</si>
  <si>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</si>
  <si>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</si>
  <si>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</si>
  <si>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</si>
  <si>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</si>
  <si>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</si>
  <si>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</si>
  <si>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</si>
  <si>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</si>
  <si>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</si>
  <si>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</si>
  <si>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</si>
  <si>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</si>
  <si>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</si>
  <si>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</si>
  <si>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</si>
  <si>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</si>
  <si>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</si>
  <si>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</si>
  <si>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</si>
  <si>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</si>
  <si>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</si>
  <si>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</si>
  <si>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</si>
  <si>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</si>
  <si>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</si>
  <si>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</si>
  <si>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</si>
  <si>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</si>
  <si>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</si>
  <si>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</si>
  <si>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</si>
  <si>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</si>
  <si>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</si>
  <si>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</si>
  <si>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</si>
  <si>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</si>
  <si>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</si>
  <si>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</si>
  <si>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</si>
  <si>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</si>
  <si>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</si>
  <si>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</si>
  <si>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</si>
  <si>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</si>
  <si>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</si>
  <si>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</si>
  <si>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</si>
  <si>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</si>
  <si>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</si>
  <si>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</si>
  <si>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</si>
  <si>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</si>
  <si>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</si>
  <si>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</si>
  <si>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</si>
  <si>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</si>
  <si>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</si>
  <si>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</si>
  <si>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</si>
  <si>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</si>
  <si>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</si>
  <si>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</si>
  <si>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</si>
  <si>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</si>
  <si>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</si>
  <si>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</si>
  <si>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</si>
  <si>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</si>
  <si>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</si>
  <si>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</si>
  <si>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</si>
  <si>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</si>
  <si>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</si>
  <si>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</si>
  <si>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</si>
  <si>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</si>
  <si>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</si>
  <si>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</si>
  <si>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</si>
  <si>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</si>
  <si>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</si>
  <si>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</si>
  <si>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</si>
  <si>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</si>
  <si>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</si>
  <si>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</si>
  <si>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</si>
  <si>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</si>
  <si>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</si>
  <si>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ZŠ Rychnovek-Zvole, p.o.</t>
  </si>
  <si>
    <t>Obec Rychnovek</t>
  </si>
  <si>
    <t>Školní zahrada jako učebna pod širým nebem</t>
  </si>
  <si>
    <t>Jaroměř</t>
  </si>
  <si>
    <t>Rychnovek</t>
  </si>
  <si>
    <t>Úprava venkovních prostor k použití učebního procesu</t>
  </si>
  <si>
    <t>IX.2022</t>
  </si>
  <si>
    <t>X.2023</t>
  </si>
  <si>
    <t>x</t>
  </si>
  <si>
    <t>Mateřská škola Rychnovek-Zvole, okres Náchod</t>
  </si>
  <si>
    <t>Modernizace vzdělávacích prvků školní zahrady včetně úpravy prostředí školní zahrady za účelem celoročního využívání</t>
  </si>
  <si>
    <t xml:space="preserve">V rámci projektu by mělo dojít k úpravě terénu na školní zahradě. Vytvořen by měl být přírodní svah zdobený kaskádovými dřevěnými prvky. Zahrada bude doplněna herními prvky pro rozvoj fyzické zdatnosti dětí. V projektu je dále počítáno s výsadbou okrasných květin, stromků, bylin  a vytvořením smyslového chodníčku. Realizací projektu významným způsobem </t>
  </si>
  <si>
    <t>pro akci je  zpracovaná PD z roku 2016</t>
  </si>
  <si>
    <t>ne</t>
  </si>
  <si>
    <t>Rekonstrukce schodiště a podlah na chodbách s tvorbou bezbariérového přístupu do školy</t>
  </si>
  <si>
    <t>V projektu je počítáno s kompletní rekonstrukcí podlah a starého dřevěného schodiště. Plánovaná je kompletní výměna podlahové krytiny. Součástí projetku je vybudování bezbariérového přístupu do školy, který v současné době úplně chybí.</t>
  </si>
  <si>
    <t>akce bez zpracované PD</t>
  </si>
  <si>
    <t>Kompletní rekonstrukce školní kuchyně včetně modernizace vybavení pro zajištění školního stravování.</t>
  </si>
  <si>
    <t>V současné době je školní jídelna na hranici schopného provozu a havarijního stavu. V rámci projektu by mělo dojít k rekonstrukci zejména podlah, modernizaci vybavení pro každodenní vyvařování a k účelnému uspořádání všech prostor i vybavení. Realizací projektu bude zajištěna příprava školního stravování s maximálními hygienckými požadavky.</t>
  </si>
  <si>
    <t>ano</t>
  </si>
  <si>
    <t>plánované zpracování PD na únor 2022</t>
  </si>
  <si>
    <t>Základní škola a Mateřská škola Chvalkovice</t>
  </si>
  <si>
    <t>Obec Chvalkovice</t>
  </si>
  <si>
    <t>Cvičná kuchň</t>
  </si>
  <si>
    <t>Chvalkovice</t>
  </si>
  <si>
    <t>Výměna starých kuchyňských linek za nové, výměna stolů a židlí a nákup nových spotřebičů do kuchyňky - rekonstrukce kuchyně, nová podlaha</t>
  </si>
  <si>
    <t>fáze příprav a plánů, hledání vhodných dodavatelů</t>
  </si>
  <si>
    <t>Odborná učebna přírodopisu a zeměpisu</t>
  </si>
  <si>
    <t>Rekonstrukce učebny, nové stoly a žídle, skříně, interaktivní tabule, projektor, podlaha, mikroskopy, stojany na mapy, mapy</t>
  </si>
  <si>
    <t>Přírodovědný kabinet</t>
  </si>
  <si>
    <t>Rekonstrukce přírodovědného kabinetu, nové skříně a vitríny, stojany na plakáty a mapy, stoly a židle, pomůcky ( mikroskopy, sady na pozorování, laboratorní pomůcky)</t>
  </si>
  <si>
    <t>Učebna cizích jazyků</t>
  </si>
  <si>
    <t>Rekonstrukce učebny, nové stoly a žídle, skříně, interaktivní tabule, projektor, notebooky a sluchátka, podlaha</t>
  </si>
  <si>
    <t>MŠ Heřmanice</t>
  </si>
  <si>
    <t>Obec Heřmanice</t>
  </si>
  <si>
    <t>Sociální zázemí pro personál</t>
  </si>
  <si>
    <t>Heřmanice</t>
  </si>
  <si>
    <t>odpadá</t>
  </si>
  <si>
    <t>Venkovní učebna</t>
  </si>
  <si>
    <t>Vybudování venkovní učebny</t>
  </si>
  <si>
    <t>Základní škola Boženy Němcové Jaroměř, Husovo náměstí 352, okres Náchod</t>
  </si>
  <si>
    <t>Město Jaroměř</t>
  </si>
  <si>
    <t>ZŠ BN Jaroměř "VPŘED"</t>
  </si>
  <si>
    <t>Kálovéhradecký</t>
  </si>
  <si>
    <t>Posílení jazykových a polytechnickách dovedností žáků</t>
  </si>
  <si>
    <t>zajištěn výběr</t>
  </si>
  <si>
    <t>není potřeba</t>
  </si>
  <si>
    <t>Základní škola Křišťál</t>
  </si>
  <si>
    <t>soukromý sektor</t>
  </si>
  <si>
    <t>Křišťálová jurta</t>
  </si>
  <si>
    <t>Královehradecký</t>
  </si>
  <si>
    <t xml:space="preserve">Vybudování prostoru venkovní odborné učebny pro realizaci projektové výuky a činnosti družiny a školního klubu. </t>
  </si>
  <si>
    <r>
      <t xml:space="preserve">Předpokládaný termín realizace </t>
    </r>
    <r>
      <rPr>
        <i/>
        <sz val="10"/>
        <color rgb="FF000000"/>
        <rFont val="Calibri"/>
        <family val="2"/>
        <charset val="238"/>
      </rPr>
      <t>měsíc, rok</t>
    </r>
  </si>
  <si>
    <r>
      <t>přírodní vědy</t>
    </r>
    <r>
      <rPr>
        <vertAlign val="superscript"/>
        <sz val="10"/>
        <color rgb="FF000000"/>
        <rFont val="Calibri"/>
        <family val="2"/>
        <charset val="238"/>
      </rPr>
      <t>3)</t>
    </r>
    <r>
      <rPr>
        <sz val="10"/>
        <color rgb="FF000000"/>
        <rFont val="Calibri"/>
        <family val="2"/>
      </rPr>
      <t xml:space="preserve"> 
</t>
    </r>
  </si>
  <si>
    <r>
      <t>polytech. vzdělávání</t>
    </r>
    <r>
      <rPr>
        <vertAlign val="superscript"/>
        <sz val="10"/>
        <color rgb="FF000000"/>
        <rFont val="Calibri"/>
        <family val="2"/>
        <charset val="238"/>
      </rPr>
      <t>4)</t>
    </r>
  </si>
  <si>
    <t>ZŠ Jaroměř - Josefov, Vodárenská 370</t>
  </si>
  <si>
    <t>Modernizace učeben  ZŠ Jaroměř - Josefov</t>
  </si>
  <si>
    <t>Velká učebna cizích jazyků</t>
  </si>
  <si>
    <t>v přípravě</t>
  </si>
  <si>
    <t>nevyžaduje</t>
  </si>
  <si>
    <t>Malá učebna cizích jazyků</t>
  </si>
  <si>
    <t>Robotika</t>
  </si>
  <si>
    <t>Učebna informatiky</t>
  </si>
  <si>
    <t>ZŠ Jaroměř - Josefov, Vodárenská 371</t>
  </si>
  <si>
    <t>ZŠ Jaroměř - Josefov, Vodárenská 372</t>
  </si>
  <si>
    <t>ZŠ Jaroměř - Josefov, Vodárenská 373</t>
  </si>
  <si>
    <r>
      <t>Výdaje projektu</t>
    </r>
    <r>
      <rPr>
        <b/>
        <i/>
        <sz val="10"/>
        <color rgb="FF000000"/>
        <rFont val="Calibri"/>
        <family val="2"/>
        <charset val="238"/>
      </rPr>
      <t xml:space="preserve"> </t>
    </r>
    <r>
      <rPr>
        <sz val="10"/>
        <color rgb="FF000000"/>
        <rFont val="Calibri"/>
        <family val="2"/>
        <charset val="238"/>
      </rPr>
      <t xml:space="preserve">v Kč </t>
    </r>
    <r>
      <rPr>
        <vertAlign val="superscript"/>
        <sz val="10"/>
        <color rgb="FF000000"/>
        <rFont val="Calibri"/>
        <family val="2"/>
        <charset val="238"/>
      </rPr>
      <t>1)</t>
    </r>
  </si>
  <si>
    <r>
      <t xml:space="preserve">Typ projektu </t>
    </r>
    <r>
      <rPr>
        <vertAlign val="superscript"/>
        <sz val="10"/>
        <color rgb="FF000000"/>
        <rFont val="Calibri"/>
        <family val="2"/>
        <charset val="238"/>
      </rPr>
      <t>2)</t>
    </r>
  </si>
  <si>
    <r>
      <t>z toho předpokládané výdaje</t>
    </r>
    <r>
      <rPr>
        <sz val="10"/>
        <color rgb="FFFF0000"/>
        <rFont val="Calibri"/>
        <family val="2"/>
        <charset val="238"/>
      </rPr>
      <t xml:space="preserve"> </t>
    </r>
    <r>
      <rPr>
        <sz val="10"/>
        <color rgb="FF000000"/>
        <rFont val="Calibri"/>
        <family val="2"/>
        <charset val="238"/>
      </rPr>
      <t>EFRR</t>
    </r>
  </si>
  <si>
    <r>
      <t>stručný popis</t>
    </r>
    <r>
      <rPr>
        <sz val="10"/>
        <color rgb="FF000000"/>
        <rFont val="Calibri"/>
        <family val="2"/>
        <charset val="238"/>
      </rPr>
      <t>, např. zpracovaná PD, zajištěné výkupy, výber dodavatele</t>
    </r>
  </si>
  <si>
    <r>
      <t>práce s digitálními tech.</t>
    </r>
    <r>
      <rPr>
        <vertAlign val="superscript"/>
        <sz val="10"/>
        <color rgb="FF000000"/>
        <rFont val="Calibri"/>
        <family val="2"/>
        <charset val="238"/>
      </rPr>
      <t>5)</t>
    </r>
    <r>
      <rPr>
        <sz val="10"/>
        <color rgb="FF000000"/>
        <rFont val="Calibri"/>
        <family val="2"/>
      </rPr>
      <t xml:space="preserve">
</t>
    </r>
  </si>
  <si>
    <t>DDM Klíč</t>
  </si>
  <si>
    <t>Ze dvorka víceúčelové hřiště</t>
  </si>
  <si>
    <t xml:space="preserve">Rekonstrukce dvorku. </t>
  </si>
  <si>
    <t>X</t>
  </si>
  <si>
    <t>kalkulace</t>
  </si>
  <si>
    <t>Snížení tepel.ztrát budovy DDM</t>
  </si>
  <si>
    <t>Výměna oken a další úpravy</t>
  </si>
  <si>
    <t>výběr dod.</t>
  </si>
  <si>
    <t>Dětský domov, Základní škola speciální a Praktická škola, Jaroměř</t>
  </si>
  <si>
    <t>Královehradecký kraj</t>
  </si>
  <si>
    <t>Regenerace zahrady</t>
  </si>
  <si>
    <t>Studie z roku 2012 včetně SP. Úprava zahrady na několik zón.
2012 - zpracována "Studie regenerace zahrady", zahrada členěná na zóny: odpočinková, relaxační, sportovní a dětské hřiště. Etapy: 1. nové kolny, dlažba,terénní úpravy, 2.- 3. dlažba u bazénu, molo,, posezení pod lípou, 4. pískoviště a altán; 5. asfaltové hřiště, 6. pěstitelská zahrada7. dlažba od bazénu, okolo budovy k bráně; 8. zbývající povrchové úpravy a zeleň</t>
  </si>
  <si>
    <t>4 000 000,-</t>
  </si>
  <si>
    <t>3 400 000,-</t>
  </si>
  <si>
    <t>PD zpracována</t>
  </si>
  <si>
    <t>Venkovní terasy</t>
  </si>
  <si>
    <t>Venkovní terasa je vybavená markýzou, v současné době jsou terasy ve špatném stavu, zatéká mezi nimi voda, potřebují novou izolaci, nový povrch, aby byla bezpečné pro potřeby dětí. Terasy propojeny s venkovní zahradou, umožňují vstup do zahrady, výuku ve venkovních prostorách.</t>
  </si>
  <si>
    <t>500 000,-</t>
  </si>
  <si>
    <t>425 000,-</t>
  </si>
  <si>
    <t>proveden průzkum trhu, zjištění cen</t>
  </si>
  <si>
    <t>Vozidlo pro přepravu handicapovaných žáků, s přepravní kapacitou 8 osob + plošina</t>
  </si>
  <si>
    <t>Vozidlo pro přepravu handicapovaných žáků, s přepravní kapacitou 8 osob + plošina.</t>
  </si>
  <si>
    <t>900 000,-</t>
  </si>
  <si>
    <t>765 000,-</t>
  </si>
  <si>
    <t>projektový záměr</t>
  </si>
  <si>
    <t>Mateřská škola Jaroměř, Lužická 321</t>
  </si>
  <si>
    <t>Zahrada MŠ Zavadilka</t>
  </si>
  <si>
    <t>Venkovní učebna mateřské školy</t>
  </si>
  <si>
    <t>duben 2024</t>
  </si>
  <si>
    <t>září 2025</t>
  </si>
  <si>
    <t>ZŠ a MŠ Dolany</t>
  </si>
  <si>
    <t>Obec Dolany</t>
  </si>
  <si>
    <t xml:space="preserve"> -</t>
  </si>
  <si>
    <t>Dolany</t>
  </si>
  <si>
    <t>-</t>
  </si>
  <si>
    <t>Základní škola a Mateřská škola, Velký Třebešov, okres Náchod</t>
  </si>
  <si>
    <t>Obec Velký Třebešov</t>
  </si>
  <si>
    <t>Multimediální učebna</t>
  </si>
  <si>
    <t>Královéhradecký kraj</t>
  </si>
  <si>
    <t>Velký Třebešov</t>
  </si>
  <si>
    <t>Multimediální učebna se zaměřením na podporu vzdělávání v cizím jazyce a na schopnost práce s digitálními technologiemi.</t>
  </si>
  <si>
    <t>záměr</t>
  </si>
  <si>
    <t>ZŠ Velichovky</t>
  </si>
  <si>
    <t>Obec Velichovky</t>
  </si>
  <si>
    <t>ZŠ - Venkovní učebna</t>
  </si>
  <si>
    <t>Velichovky</t>
  </si>
  <si>
    <t>Venkovní učebna - na rovné střeše přístavby, využití na výuku, pro zájmové kroužky, ŠD</t>
  </si>
  <si>
    <t>ZŠ - Půda</t>
  </si>
  <si>
    <t>Úprava půdních prostor (učebny pro pracovní činnost, výtvarnou výchovu, zájmovou činnost, činnost ŠD)</t>
  </si>
  <si>
    <t>ZŠ -Hřiště</t>
  </si>
  <si>
    <t>Hřiště - výměna stávajícího nevyhovujícího povrchu UMT za nový (hřiště na školní zahradě)</t>
  </si>
  <si>
    <t xml:space="preserve">Obec </t>
  </si>
  <si>
    <t>Hrací prvky na zahradu</t>
  </si>
  <si>
    <t>Jasenná</t>
  </si>
  <si>
    <t>Bude využíváno na enviromentální výchovu</t>
  </si>
  <si>
    <t>zatím ne</t>
  </si>
  <si>
    <t>Dřevěný altán na venkovní výuku žáků</t>
  </si>
  <si>
    <t xml:space="preserve">         x</t>
  </si>
  <si>
    <t xml:space="preserve">             x</t>
  </si>
  <si>
    <t xml:space="preserve">              x</t>
  </si>
  <si>
    <t>PD, výběr</t>
  </si>
  <si>
    <t>Herní prvky</t>
  </si>
  <si>
    <t>Bude využíváno na pohybovou výchovu</t>
  </si>
  <si>
    <t>výběr místa</t>
  </si>
  <si>
    <t>Vytápění budovy</t>
  </si>
  <si>
    <t>Výměna kotle na vytápění budovy školy</t>
  </si>
  <si>
    <t>příprava</t>
  </si>
  <si>
    <t>ZŠ a MŠ Jasenná</t>
  </si>
  <si>
    <t xml:space="preserve">MŠ a ZŠ Jasenna </t>
  </si>
  <si>
    <t>ZŠ  Velichovky</t>
  </si>
  <si>
    <t>MŠ Velichovky</t>
  </si>
  <si>
    <t>MŠ - výtah</t>
  </si>
  <si>
    <t>Provozní výtah (doprava potravin pro školní jídelnu do sklepních prostorů)</t>
  </si>
  <si>
    <t>MŠ - půda</t>
  </si>
  <si>
    <t>Půdní vestavba (ložnice, herna pro děti)</t>
  </si>
  <si>
    <t>MŠ - zahrada</t>
  </si>
  <si>
    <t>Zahrada ( nové herní prvky, modernizace)</t>
  </si>
  <si>
    <r>
      <t>navýšení kapacity MŠ / novostavba MŠ</t>
    </r>
    <r>
      <rPr>
        <vertAlign val="superscript"/>
        <sz val="11"/>
        <color theme="1"/>
        <rFont val="Calibri"/>
        <family val="2"/>
        <charset val="238"/>
        <scheme val="minor"/>
      </rPr>
      <t>3)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</si>
  <si>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1"/>
        <color theme="1"/>
        <rFont val="Calibri"/>
        <family val="2"/>
        <charset val="238"/>
        <scheme val="minor"/>
      </rPr>
      <t>4)</t>
    </r>
  </si>
  <si>
    <t>Základní umělecká škola F. A. Šporka, Jaroměř</t>
  </si>
  <si>
    <t>Digitální nahrávácí studio</t>
  </si>
  <si>
    <t>Kompletní vybavení  učebny zvukovou digitální technikou, vybavení  HW a SW pro potřeby výuky práce s digitálním záznammem a zpracováním zvuku pro výuku studijního zaměření RVP ZUŠ EZH</t>
  </si>
  <si>
    <t>IX.22</t>
  </si>
  <si>
    <t>Zajištěný prostor, zmapování trhu, rámcový rozpočet.</t>
  </si>
  <si>
    <t>Učebna počítačové grafiky</t>
  </si>
  <si>
    <t>Kompletní vybavení učebny VO HW a SW pro pořeby výuky studijního zaměření RVP ZUŠ Počítačová grafika</t>
  </si>
  <si>
    <t>Obec Jasenná</t>
  </si>
  <si>
    <t>Obec  Jasenná</t>
  </si>
  <si>
    <t>ZŠ a MŠ Rasošky</t>
  </si>
  <si>
    <t>Obec Rasošky</t>
  </si>
  <si>
    <t>750 165 59</t>
  </si>
  <si>
    <t>Základní škola Jaroměř, Na Ostrově 4, okres Náchod</t>
  </si>
  <si>
    <t>Zřízení odborných ICT učeben v objektu ZŠ Jaroměř, Na Ostrově</t>
  </si>
  <si>
    <t>Zbudování 2 odborných učeben v objektu ZŠ Jaroměř, Na Ostrově - ICT pracoviště s přesahem do polytechnického vzdělávání, robotiky, modelování a 3D tisku.</t>
  </si>
  <si>
    <t>Zřízení odborných pracovišť v objektu ŠD Na Ptákách 316</t>
  </si>
  <si>
    <t>Zbudování odborných pracovišť - ICT dílny a keramické dílny v objektu ŠD</t>
  </si>
  <si>
    <t>fáze příprava plánů, hledání vhodných dodavatelů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</si>
</sst>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rgb="FF000000"/>
      <name val="Calibri"/>
      <family val="2"/>
      <charset val="238"/>
    </font>
    <font>
      <i/>
      <sz val="10"/>
      <color rgb="FF000000"/>
      <name val="Calibri"/>
      <family val="2"/>
      <charset val="238"/>
    </font>
    <font>
      <sz val="10"/>
      <color rgb="FFFF0000"/>
      <name val="Calibri"/>
      <family val="2"/>
      <charset val="238"/>
    </font>
    <font>
      <vertAlign val="superscript"/>
      <sz val="10"/>
      <color rgb="FF000000"/>
      <name val="Calibri"/>
      <family val="2"/>
      <charset val="238"/>
    </font>
    <font>
      <sz val="10"/>
      <color rgb="FF000000"/>
      <name val="Calibri"/>
      <family val="2"/>
    </font>
    <font>
      <sz val="9"/>
      <color rgb="FF000000"/>
      <name val="Calibri"/>
    </font>
    <font>
      <sz val="8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b/>
      <sz val="10"/>
      <name val="Calibri"/>
      <family val="2"/>
      <charset val="238"/>
    </font>
    <font>
      <b/>
      <i/>
      <sz val="10"/>
      <color rgb="FF000000"/>
      <name val="Calibri"/>
      <family val="2"/>
      <charset val="238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  <xf numFmtId="0" fontId="29" fillId="0" borderId="0"/>
  </cellStyleXfs>
  <cellXfs count="554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Fill="1" applyProtection="1">
      <protection locked="0"/>
    </xf>
    <xf numFmtId="0" fontId="14" fillId="0" borderId="0" xfId="0" applyFont="1" applyFill="1" applyProtection="1">
      <protection locked="0"/>
    </xf>
    <xf numFmtId="3" fontId="0" fillId="0" borderId="0" xfId="0" applyNumberFormat="1" applyFill="1" applyProtection="1">
      <protection locked="0"/>
    </xf>
    <xf numFmtId="3" fontId="14" fillId="0" borderId="0" xfId="0" applyNumberFormat="1" applyFont="1" applyFill="1" applyProtection="1">
      <protection locked="0"/>
    </xf>
    <xf numFmtId="0" fontId="7" fillId="0" borderId="0" xfId="0" applyFont="1" applyFill="1" applyProtection="1">
      <protection locked="0"/>
    </xf>
    <xf numFmtId="0" fontId="0" fillId="0" borderId="0" xfId="0" applyFont="1" applyFill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3" fontId="0" fillId="0" borderId="0" xfId="0" applyNumberFormat="1" applyBorder="1" applyProtection="1">
      <protection locked="0"/>
    </xf>
    <xf numFmtId="0" fontId="0" fillId="0" borderId="0" xfId="0" applyFont="1" applyBorder="1" applyProtection="1">
      <protection locked="0"/>
    </xf>
    <xf numFmtId="0" fontId="16" fillId="0" borderId="0" xfId="0" applyFont="1" applyProtection="1"/>
    <xf numFmtId="0" fontId="0" fillId="0" borderId="0" xfId="0" applyProtection="1"/>
    <xf numFmtId="0" fontId="14" fillId="0" borderId="0" xfId="0" applyFont="1" applyProtection="1"/>
    <xf numFmtId="0" fontId="19" fillId="0" borderId="0" xfId="0" applyFont="1" applyProtection="1"/>
    <xf numFmtId="0" fontId="7" fillId="0" borderId="0" xfId="0" applyFont="1" applyProtection="1"/>
    <xf numFmtId="0" fontId="19" fillId="0" borderId="49" xfId="0" applyFont="1" applyBorder="1" applyProtection="1"/>
    <xf numFmtId="0" fontId="19" fillId="0" borderId="50" xfId="0" applyFont="1" applyBorder="1" applyProtection="1"/>
    <xf numFmtId="0" fontId="19" fillId="0" borderId="51" xfId="0" applyFont="1" applyBorder="1" applyAlignment="1" applyProtection="1">
      <alignment horizontal="center"/>
    </xf>
    <xf numFmtId="0" fontId="14" fillId="0" borderId="44" xfId="0" applyFont="1" applyFill="1" applyBorder="1" applyProtection="1"/>
    <xf numFmtId="0" fontId="14" fillId="0" borderId="0" xfId="0" applyFont="1" applyFill="1" applyBorder="1" applyProtection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 applyProtection="1"/>
    <xf numFmtId="0" fontId="0" fillId="3" borderId="0" xfId="0" applyFill="1" applyBorder="1" applyProtection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 applyProtection="1"/>
    <xf numFmtId="0" fontId="0" fillId="4" borderId="0" xfId="0" applyFill="1" applyBorder="1" applyProtection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 applyProtection="1"/>
    <xf numFmtId="0" fontId="0" fillId="4" borderId="47" xfId="0" applyFill="1" applyBorder="1" applyProtection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 applyProtection="1"/>
    <xf numFmtId="0" fontId="15" fillId="0" borderId="0" xfId="0" applyFont="1" applyProtection="1"/>
    <xf numFmtId="0" fontId="20" fillId="0" borderId="0" xfId="1" applyFont="1" applyProtection="1"/>
    <xf numFmtId="0" fontId="24" fillId="0" borderId="0" xfId="0" applyFont="1" applyProtection="1"/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vertical="center" wrapText="1"/>
    </xf>
    <xf numFmtId="3" fontId="4" fillId="0" borderId="6" xfId="0" applyNumberFormat="1" applyFont="1" applyFill="1" applyBorder="1" applyAlignment="1" applyProtection="1">
      <alignment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horizontal="center" vertical="center" wrapText="1"/>
    </xf>
    <xf numFmtId="0" fontId="19" fillId="0" borderId="0" xfId="0" applyFont="1" applyFill="1" applyProtection="1"/>
    <xf numFmtId="0" fontId="0" fillId="0" borderId="0" xfId="0" applyFill="1" applyProtection="1"/>
    <xf numFmtId="0" fontId="14" fillId="0" borderId="0" xfId="0" applyFont="1" applyFill="1" applyProtection="1"/>
    <xf numFmtId="0" fontId="15" fillId="0" borderId="0" xfId="0" applyFont="1" applyFill="1" applyProtection="1"/>
    <xf numFmtId="0" fontId="12" fillId="0" borderId="27" xfId="0" applyFont="1" applyFill="1" applyBorder="1" applyAlignment="1" applyProtection="1">
      <alignment horizontal="center"/>
    </xf>
    <xf numFmtId="0" fontId="12" fillId="0" borderId="28" xfId="0" applyFont="1" applyFill="1" applyBorder="1" applyAlignment="1" applyProtection="1">
      <alignment horizontal="center"/>
    </xf>
    <xf numFmtId="0" fontId="12" fillId="0" borderId="29" xfId="0" applyFont="1" applyFill="1" applyBorder="1" applyAlignment="1" applyProtection="1">
      <alignment horizontal="center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31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3" fontId="4" fillId="0" borderId="23" xfId="0" applyNumberFormat="1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horizontal="center" vertical="center" wrapText="1"/>
    </xf>
    <xf numFmtId="3" fontId="4" fillId="0" borderId="25" xfId="0" applyNumberFormat="1" applyFont="1" applyFill="1" applyBorder="1" applyAlignment="1" applyProtection="1">
      <alignment horizontal="center" vertical="center" wrapText="1"/>
    </xf>
    <xf numFmtId="3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37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38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31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23" fillId="0" borderId="10" xfId="0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23" fillId="0" borderId="1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3" fillId="2" borderId="55" xfId="0" applyFont="1" applyFill="1" applyBorder="1" applyAlignment="1" applyProtection="1">
      <alignment horizontal="center" vertical="center" wrapText="1"/>
    </xf>
    <xf numFmtId="0" fontId="3" fillId="0" borderId="55" xfId="0" applyFont="1" applyFill="1" applyBorder="1" applyAlignment="1" applyProtection="1">
      <alignment horizontal="center" vertical="center" wrapText="1"/>
    </xf>
    <xf numFmtId="0" fontId="22" fillId="0" borderId="55" xfId="0" applyFont="1" applyFill="1" applyBorder="1" applyAlignment="1" applyProtection="1">
      <alignment horizontal="center" vertical="center" wrapText="1"/>
    </xf>
    <xf numFmtId="0" fontId="4" fillId="0" borderId="55" xfId="0" applyFont="1" applyFill="1" applyBorder="1" applyAlignment="1" applyProtection="1">
      <alignment horizontal="center" vertical="center" wrapText="1"/>
    </xf>
    <xf numFmtId="0" fontId="0" fillId="0" borderId="55" xfId="0" applyBorder="1" applyProtection="1">
      <protection locked="0"/>
    </xf>
    <xf numFmtId="3" fontId="0" fillId="0" borderId="55" xfId="0" applyNumberFormat="1" applyBorder="1" applyProtection="1">
      <protection locked="0"/>
    </xf>
    <xf numFmtId="0" fontId="27" fillId="0" borderId="13" xfId="0" applyFont="1" applyBorder="1" applyAlignment="1" applyProtection="1">
      <alignment horizontal="center"/>
      <protection locked="0"/>
    </xf>
    <xf numFmtId="0" fontId="27" fillId="0" borderId="31" xfId="0" applyFont="1" applyBorder="1" applyAlignment="1" applyProtection="1">
      <alignment horizontal="center"/>
      <protection locked="0"/>
    </xf>
    <xf numFmtId="0" fontId="27" fillId="0" borderId="31" xfId="0" applyFont="1" applyBorder="1" applyAlignment="1" applyProtection="1">
      <alignment horizontal="center" vertical="center"/>
      <protection locked="0"/>
    </xf>
    <xf numFmtId="3" fontId="27" fillId="0" borderId="25" xfId="0" applyNumberFormat="1" applyFont="1" applyBorder="1" applyProtection="1">
      <protection locked="0"/>
    </xf>
    <xf numFmtId="0" fontId="27" fillId="0" borderId="23" xfId="0" applyFont="1" applyBorder="1" applyProtection="1">
      <protection locked="0"/>
    </xf>
    <xf numFmtId="0" fontId="27" fillId="0" borderId="25" xfId="0" applyFont="1" applyBorder="1" applyProtection="1">
      <protection locked="0"/>
    </xf>
    <xf numFmtId="0" fontId="27" fillId="0" borderId="31" xfId="0" applyFont="1" applyBorder="1" applyAlignment="1" applyProtection="1">
      <alignment horizontal="center" vertical="center" wrapText="1"/>
      <protection locked="0"/>
    </xf>
    <xf numFmtId="0" fontId="27" fillId="0" borderId="31" xfId="0" applyFont="1" applyBorder="1" applyProtection="1">
      <protection locked="0"/>
    </xf>
    <xf numFmtId="0" fontId="27" fillId="0" borderId="25" xfId="0" applyFont="1" applyBorder="1" applyAlignment="1" applyProtection="1">
      <alignment horizontal="center" vertical="center"/>
      <protection locked="0"/>
    </xf>
    <xf numFmtId="0" fontId="27" fillId="0" borderId="2" xfId="0" applyFont="1" applyBorder="1" applyAlignment="1" applyProtection="1">
      <alignment horizontal="center" vertical="center"/>
      <protection locked="0"/>
    </xf>
    <xf numFmtId="0" fontId="27" fillId="0" borderId="3" xfId="0" applyFont="1" applyBorder="1" applyAlignment="1" applyProtection="1">
      <alignment horizontal="center" vertical="center"/>
      <protection locked="0"/>
    </xf>
    <xf numFmtId="0" fontId="27" fillId="0" borderId="13" xfId="0" applyFont="1" applyBorder="1" applyAlignment="1" applyProtection="1">
      <alignment horizontal="center" vertical="center" wrapText="1"/>
      <protection locked="0"/>
    </xf>
    <xf numFmtId="0" fontId="27" fillId="0" borderId="13" xfId="0" applyFont="1" applyBorder="1" applyAlignment="1" applyProtection="1">
      <alignment horizontal="center" vertical="center"/>
      <protection locked="0"/>
    </xf>
    <xf numFmtId="3" fontId="27" fillId="0" borderId="1" xfId="0" applyNumberFormat="1" applyFont="1" applyBorder="1" applyAlignment="1" applyProtection="1">
      <alignment horizontal="center" vertical="center"/>
      <protection locked="0"/>
    </xf>
    <xf numFmtId="3" fontId="27" fillId="0" borderId="3" xfId="0" applyNumberFormat="1" applyFont="1" applyBorder="1" applyAlignment="1" applyProtection="1">
      <alignment horizontal="center" vertical="center"/>
      <protection locked="0"/>
    </xf>
    <xf numFmtId="0" fontId="27" fillId="0" borderId="1" xfId="0" applyFont="1" applyBorder="1" applyAlignment="1" applyProtection="1">
      <alignment horizontal="center" vertical="center"/>
      <protection locked="0"/>
    </xf>
    <xf numFmtId="0" fontId="27" fillId="5" borderId="31" xfId="0" applyFont="1" applyFill="1" applyBorder="1" applyAlignment="1" applyProtection="1">
      <alignment horizontal="center" vertical="center" wrapText="1"/>
      <protection locked="0"/>
    </xf>
    <xf numFmtId="3" fontId="27" fillId="0" borderId="23" xfId="0" applyNumberFormat="1" applyFont="1" applyBorder="1" applyAlignment="1" applyProtection="1">
      <alignment horizontal="center" vertical="center"/>
      <protection locked="0"/>
    </xf>
    <xf numFmtId="3" fontId="27" fillId="0" borderId="25" xfId="0" applyNumberFormat="1" applyFont="1" applyBorder="1" applyAlignment="1" applyProtection="1">
      <alignment horizontal="center" vertical="center"/>
      <protection locked="0"/>
    </xf>
    <xf numFmtId="0" fontId="27" fillId="0" borderId="23" xfId="0" applyFont="1" applyBorder="1" applyAlignment="1" applyProtection="1">
      <alignment horizontal="center" vertical="center"/>
      <protection locked="0"/>
    </xf>
    <xf numFmtId="0" fontId="27" fillId="0" borderId="1" xfId="0" applyFont="1" applyBorder="1" applyProtection="1">
      <protection locked="0"/>
    </xf>
    <xf numFmtId="0" fontId="27" fillId="0" borderId="3" xfId="0" applyFont="1" applyBorder="1" applyProtection="1">
      <protection locked="0"/>
    </xf>
    <xf numFmtId="0" fontId="27" fillId="0" borderId="24" xfId="0" applyFont="1" applyBorder="1" applyProtection="1">
      <protection locked="0"/>
    </xf>
    <xf numFmtId="0" fontId="27" fillId="0" borderId="19" xfId="0" applyFont="1" applyBorder="1" applyProtection="1">
      <protection locked="0"/>
    </xf>
    <xf numFmtId="0" fontId="0" fillId="0" borderId="55" xfId="0" applyBorder="1" applyAlignment="1" applyProtection="1">
      <alignment wrapText="1"/>
      <protection locked="0"/>
    </xf>
    <xf numFmtId="0" fontId="0" fillId="0" borderId="53" xfId="0" applyBorder="1" applyAlignment="1" applyProtection="1">
      <alignment horizontal="center" vertical="center"/>
      <protection locked="0"/>
    </xf>
    <xf numFmtId="3" fontId="3" fillId="0" borderId="55" xfId="0" applyNumberFormat="1" applyFont="1" applyFill="1" applyBorder="1" applyAlignment="1" applyProtection="1">
      <alignment horizontal="center" vertical="center"/>
    </xf>
    <xf numFmtId="0" fontId="3" fillId="0" borderId="55" xfId="0" applyFont="1" applyFill="1" applyBorder="1" applyAlignment="1" applyProtection="1">
      <alignment horizontal="center" vertical="top" wrapText="1"/>
    </xf>
    <xf numFmtId="0" fontId="12" fillId="0" borderId="28" xfId="0" applyFont="1" applyFill="1" applyBorder="1" applyAlignment="1" applyProtection="1">
      <alignment horizontal="center" wrapText="1"/>
    </xf>
    <xf numFmtId="0" fontId="0" fillId="0" borderId="0" xfId="0" applyAlignment="1">
      <alignment wrapText="1"/>
    </xf>
    <xf numFmtId="0" fontId="0" fillId="0" borderId="27" xfId="0" applyBorder="1" applyProtection="1">
      <protection locked="0"/>
    </xf>
    <xf numFmtId="0" fontId="27" fillId="0" borderId="9" xfId="0" applyFont="1" applyBorder="1" applyProtection="1">
      <protection locked="0"/>
    </xf>
    <xf numFmtId="0" fontId="27" fillId="0" borderId="41" xfId="0" applyFont="1" applyBorder="1" applyProtection="1">
      <protection locked="0"/>
    </xf>
    <xf numFmtId="0" fontId="27" fillId="0" borderId="66" xfId="0" applyFont="1" applyBorder="1" applyProtection="1">
      <protection locked="0"/>
    </xf>
    <xf numFmtId="0" fontId="27" fillId="0" borderId="0" xfId="0" applyFont="1" applyBorder="1" applyProtection="1">
      <protection locked="0"/>
    </xf>
    <xf numFmtId="0" fontId="0" fillId="0" borderId="0" xfId="0" applyBorder="1"/>
    <xf numFmtId="0" fontId="0" fillId="0" borderId="67" xfId="0" applyBorder="1" applyProtection="1">
      <protection locked="0"/>
    </xf>
    <xf numFmtId="0" fontId="27" fillId="0" borderId="1" xfId="0" applyFont="1" applyBorder="1" applyAlignment="1" applyProtection="1">
      <alignment horizontal="center" vertical="center" wrapText="1"/>
      <protection locked="0"/>
    </xf>
    <xf numFmtId="0" fontId="27" fillId="0" borderId="2" xfId="0" applyFont="1" applyBorder="1" applyAlignment="1" applyProtection="1">
      <alignment horizontal="center" vertical="center" wrapText="1"/>
      <protection locked="0"/>
    </xf>
    <xf numFmtId="0" fontId="27" fillId="0" borderId="3" xfId="0" applyFont="1" applyBorder="1" applyAlignment="1" applyProtection="1">
      <alignment horizontal="center" vertical="center" wrapText="1"/>
      <protection locked="0"/>
    </xf>
    <xf numFmtId="0" fontId="27" fillId="0" borderId="24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1" fontId="27" fillId="0" borderId="2" xfId="0" applyNumberFormat="1" applyFont="1" applyBorder="1" applyAlignment="1" applyProtection="1">
      <alignment horizontal="center" vertical="center" wrapText="1"/>
      <protection locked="0"/>
    </xf>
    <xf numFmtId="0" fontId="27" fillId="0" borderId="2" xfId="0" applyNumberFormat="1" applyFont="1" applyBorder="1" applyAlignment="1" applyProtection="1">
      <alignment horizontal="center" vertical="center" wrapText="1"/>
      <protection locked="0"/>
    </xf>
    <xf numFmtId="0" fontId="27" fillId="0" borderId="3" xfId="0" applyNumberFormat="1" applyFont="1" applyBorder="1" applyAlignment="1" applyProtection="1">
      <alignment horizontal="center" vertical="center" wrapText="1"/>
      <protection locked="0"/>
    </xf>
    <xf numFmtId="3" fontId="27" fillId="0" borderId="1" xfId="0" applyNumberFormat="1" applyFont="1" applyBorder="1" applyAlignment="1" applyProtection="1">
      <alignment horizontal="center" vertical="center" wrapText="1"/>
      <protection locked="0"/>
    </xf>
    <xf numFmtId="3" fontId="27" fillId="0" borderId="3" xfId="0" applyNumberFormat="1" applyFont="1" applyBorder="1" applyAlignment="1" applyProtection="1">
      <alignment horizontal="center" vertical="center" wrapText="1"/>
      <protection locked="0"/>
    </xf>
    <xf numFmtId="0" fontId="27" fillId="0" borderId="24" xfId="0" applyFont="1" applyBorder="1" applyAlignment="1" applyProtection="1">
      <alignment horizontal="center" vertical="center" wrapText="1"/>
      <protection locked="0"/>
    </xf>
    <xf numFmtId="0" fontId="27" fillId="0" borderId="18" xfId="0" applyFont="1" applyBorder="1" applyAlignment="1" applyProtection="1">
      <alignment horizontal="center" vertical="center"/>
      <protection locked="0"/>
    </xf>
    <xf numFmtId="0" fontId="27" fillId="0" borderId="19" xfId="0" applyFont="1" applyBorder="1" applyAlignment="1" applyProtection="1">
      <alignment horizontal="center" vertical="center"/>
      <protection locked="0"/>
    </xf>
    <xf numFmtId="0" fontId="27" fillId="0" borderId="52" xfId="0" applyFont="1" applyBorder="1" applyAlignment="1" applyProtection="1">
      <alignment horizontal="center" vertical="center"/>
      <protection locked="0"/>
    </xf>
    <xf numFmtId="3" fontId="27" fillId="0" borderId="17" xfId="0" applyNumberFormat="1" applyFont="1" applyBorder="1" applyAlignment="1" applyProtection="1">
      <alignment horizontal="center" vertical="center"/>
      <protection locked="0"/>
    </xf>
    <xf numFmtId="3" fontId="27" fillId="0" borderId="19" xfId="0" applyNumberFormat="1" applyFont="1" applyBorder="1" applyAlignment="1" applyProtection="1">
      <alignment horizontal="center" vertical="center"/>
      <protection locked="0"/>
    </xf>
    <xf numFmtId="0" fontId="27" fillId="0" borderId="17" xfId="0" applyFont="1" applyBorder="1" applyAlignment="1" applyProtection="1">
      <alignment horizontal="center" vertical="center" wrapText="1"/>
      <protection locked="0"/>
    </xf>
    <xf numFmtId="0" fontId="30" fillId="0" borderId="62" xfId="0" applyFont="1" applyBorder="1" applyAlignment="1" applyProtection="1">
      <alignment horizontal="center" vertical="center" wrapText="1"/>
      <protection locked="0"/>
    </xf>
    <xf numFmtId="0" fontId="27" fillId="0" borderId="53" xfId="0" applyFont="1" applyBorder="1" applyAlignment="1" applyProtection="1">
      <alignment horizontal="center" vertical="center"/>
      <protection locked="0"/>
    </xf>
    <xf numFmtId="0" fontId="27" fillId="0" borderId="37" xfId="0" applyFont="1" applyBorder="1" applyAlignment="1" applyProtection="1">
      <alignment horizontal="center" vertical="center"/>
      <protection locked="0"/>
    </xf>
    <xf numFmtId="0" fontId="27" fillId="0" borderId="38" xfId="0" applyFont="1" applyBorder="1" applyAlignment="1" applyProtection="1">
      <alignment horizontal="center" vertical="center"/>
      <protection locked="0"/>
    </xf>
    <xf numFmtId="0" fontId="30" fillId="0" borderId="68" xfId="0" applyFont="1" applyBorder="1" applyAlignment="1" applyProtection="1">
      <alignment horizontal="center" vertical="center" wrapText="1"/>
      <protection locked="0"/>
    </xf>
    <xf numFmtId="0" fontId="0" fillId="0" borderId="54" xfId="0" applyBorder="1" applyAlignment="1" applyProtection="1">
      <alignment horizontal="center" vertical="center" wrapText="1"/>
      <protection locked="0"/>
    </xf>
    <xf numFmtId="1" fontId="27" fillId="0" borderId="54" xfId="0" applyNumberFormat="1" applyFont="1" applyBorder="1" applyAlignment="1" applyProtection="1">
      <alignment horizontal="center" vertical="center" wrapText="1"/>
      <protection locked="0"/>
    </xf>
    <xf numFmtId="0" fontId="27" fillId="0" borderId="54" xfId="0" applyNumberFormat="1" applyFont="1" applyBorder="1" applyAlignment="1" applyProtection="1">
      <alignment horizontal="center" vertical="center" wrapText="1"/>
      <protection locked="0"/>
    </xf>
    <xf numFmtId="0" fontId="27" fillId="0" borderId="38" xfId="0" applyNumberFormat="1" applyFont="1" applyBorder="1" applyAlignment="1" applyProtection="1">
      <alignment horizontal="center" vertical="center" wrapText="1"/>
      <protection locked="0"/>
    </xf>
    <xf numFmtId="0" fontId="27" fillId="0" borderId="53" xfId="0" applyFont="1" applyBorder="1" applyAlignment="1" applyProtection="1">
      <alignment horizontal="center" vertical="center" wrapText="1"/>
      <protection locked="0"/>
    </xf>
    <xf numFmtId="3" fontId="27" fillId="0" borderId="37" xfId="0" applyNumberFormat="1" applyFont="1" applyBorder="1" applyAlignment="1" applyProtection="1">
      <alignment horizontal="center" vertical="center" wrapText="1"/>
      <protection locked="0"/>
    </xf>
    <xf numFmtId="3" fontId="27" fillId="0" borderId="38" xfId="0" applyNumberFormat="1" applyFont="1" applyBorder="1" applyAlignment="1" applyProtection="1">
      <alignment horizontal="center" vertical="center" wrapText="1"/>
      <protection locked="0"/>
    </xf>
    <xf numFmtId="0" fontId="27" fillId="0" borderId="37" xfId="0" applyFont="1" applyBorder="1" applyAlignment="1" applyProtection="1">
      <alignment horizontal="center" vertical="center" wrapText="1"/>
      <protection locked="0"/>
    </xf>
    <xf numFmtId="0" fontId="27" fillId="0" borderId="54" xfId="0" applyFont="1" applyBorder="1" applyAlignment="1" applyProtection="1">
      <alignment horizontal="center" vertical="center" wrapText="1"/>
      <protection locked="0"/>
    </xf>
    <xf numFmtId="0" fontId="27" fillId="0" borderId="52" xfId="0" applyFont="1" applyBorder="1" applyAlignment="1" applyProtection="1">
      <alignment horizontal="center" vertical="center" wrapText="1"/>
      <protection locked="0"/>
    </xf>
    <xf numFmtId="3" fontId="1" fillId="0" borderId="43" xfId="0" applyNumberFormat="1" applyFont="1" applyFill="1" applyBorder="1" applyAlignment="1" applyProtection="1">
      <alignment horizontal="center" vertical="center"/>
      <protection locked="0"/>
    </xf>
    <xf numFmtId="0" fontId="3" fillId="0" borderId="35" xfId="0" applyFont="1" applyFill="1" applyBorder="1" applyAlignment="1" applyProtection="1">
      <alignment horizontal="center" vertical="center" wrapText="1"/>
    </xf>
    <xf numFmtId="0" fontId="3" fillId="0" borderId="36" xfId="0" applyFont="1" applyFill="1" applyBorder="1" applyAlignment="1" applyProtection="1">
      <alignment horizontal="center" vertical="center" wrapText="1"/>
    </xf>
    <xf numFmtId="17" fontId="27" fillId="0" borderId="1" xfId="0" applyNumberFormat="1" applyFont="1" applyBorder="1" applyAlignment="1" applyProtection="1">
      <alignment horizontal="center" vertical="center" wrapText="1"/>
      <protection locked="0"/>
    </xf>
    <xf numFmtId="14" fontId="27" fillId="0" borderId="3" xfId="0" applyNumberFormat="1" applyFont="1" applyBorder="1" applyAlignment="1" applyProtection="1">
      <alignment horizontal="center" vertical="center" wrapText="1"/>
      <protection locked="0"/>
    </xf>
    <xf numFmtId="14" fontId="27" fillId="0" borderId="1" xfId="0" applyNumberFormat="1" applyFont="1" applyBorder="1" applyAlignment="1" applyProtection="1">
      <alignment horizontal="center" vertical="center"/>
      <protection locked="0"/>
    </xf>
    <xf numFmtId="14" fontId="27" fillId="0" borderId="3" xfId="0" applyNumberFormat="1" applyFont="1" applyBorder="1" applyAlignment="1" applyProtection="1">
      <alignment horizontal="center" vertical="center"/>
      <protection locked="0"/>
    </xf>
    <xf numFmtId="14" fontId="27" fillId="0" borderId="23" xfId="0" applyNumberFormat="1" applyFont="1" applyBorder="1" applyAlignment="1" applyProtection="1">
      <alignment horizontal="center" vertical="center"/>
      <protection locked="0"/>
    </xf>
    <xf numFmtId="14" fontId="27" fillId="0" borderId="25" xfId="0" applyNumberFormat="1" applyFont="1" applyBorder="1" applyAlignment="1" applyProtection="1">
      <alignment horizontal="center" vertical="center"/>
      <protection locked="0"/>
    </xf>
    <xf numFmtId="14" fontId="27" fillId="0" borderId="17" xfId="0" applyNumberFormat="1" applyFont="1" applyBorder="1" applyAlignment="1" applyProtection="1">
      <alignment horizontal="center" vertical="center"/>
      <protection locked="0"/>
    </xf>
    <xf numFmtId="14" fontId="27" fillId="0" borderId="19" xfId="0" applyNumberFormat="1" applyFont="1" applyBorder="1" applyAlignment="1" applyProtection="1">
      <alignment horizontal="center" vertical="center"/>
      <protection locked="0"/>
    </xf>
    <xf numFmtId="17" fontId="27" fillId="0" borderId="37" xfId="0" applyNumberFormat="1" applyFont="1" applyBorder="1" applyAlignment="1" applyProtection="1">
      <alignment horizontal="center" vertical="center" wrapText="1"/>
      <protection locked="0"/>
    </xf>
    <xf numFmtId="14" fontId="27" fillId="0" borderId="38" xfId="0" applyNumberFormat="1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27" fillId="0" borderId="18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27" fillId="0" borderId="23" xfId="0" applyFont="1" applyBorder="1" applyAlignment="1" applyProtection="1">
      <alignment horizontal="center" vertical="center" wrapText="1"/>
      <protection locked="0"/>
    </xf>
    <xf numFmtId="0" fontId="0" fillId="0" borderId="37" xfId="0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3" fontId="1" fillId="0" borderId="35" xfId="0" applyNumberFormat="1" applyFont="1" applyFill="1" applyBorder="1" applyAlignment="1" applyProtection="1">
      <alignment horizontal="center" vertical="center"/>
      <protection locked="0"/>
    </xf>
    <xf numFmtId="3" fontId="1" fillId="0" borderId="43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36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27" fillId="0" borderId="25" xfId="0" applyFont="1" applyBorder="1" applyAlignment="1" applyProtection="1">
      <alignment horizontal="center" vertical="center" wrapText="1"/>
      <protection locked="0"/>
    </xf>
    <xf numFmtId="3" fontId="27" fillId="0" borderId="41" xfId="0" applyNumberFormat="1" applyFont="1" applyBorder="1" applyAlignment="1" applyProtection="1">
      <alignment horizontal="center" vertical="center" wrapText="1"/>
      <protection locked="0"/>
    </xf>
    <xf numFmtId="0" fontId="27" fillId="0" borderId="14" xfId="0" applyFont="1" applyBorder="1" applyAlignment="1" applyProtection="1">
      <alignment horizontal="center" vertical="center"/>
      <protection locked="0"/>
    </xf>
    <xf numFmtId="0" fontId="27" fillId="0" borderId="14" xfId="0" applyFont="1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3" fontId="0" fillId="0" borderId="4" xfId="0" applyNumberFormat="1" applyBorder="1" applyAlignment="1" applyProtection="1">
      <alignment horizontal="center" vertical="center"/>
      <protection locked="0"/>
    </xf>
    <xf numFmtId="3" fontId="0" fillId="0" borderId="6" xfId="0" applyNumberForma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0" fontId="27" fillId="0" borderId="2" xfId="0" applyFont="1" applyBorder="1" applyProtection="1">
      <protection locked="0"/>
    </xf>
    <xf numFmtId="0" fontId="27" fillId="0" borderId="13" xfId="0" applyFont="1" applyBorder="1" applyProtection="1">
      <protection locked="0"/>
    </xf>
    <xf numFmtId="3" fontId="27" fillId="0" borderId="13" xfId="0" applyNumberFormat="1" applyFont="1" applyBorder="1" applyProtection="1">
      <protection locked="0"/>
    </xf>
    <xf numFmtId="3" fontId="27" fillId="0" borderId="3" xfId="0" applyNumberFormat="1" applyFont="1" applyBorder="1" applyProtection="1">
      <protection locked="0"/>
    </xf>
    <xf numFmtId="3" fontId="27" fillId="0" borderId="31" xfId="0" applyNumberFormat="1" applyFont="1" applyBorder="1" applyProtection="1">
      <protection locked="0"/>
    </xf>
    <xf numFmtId="0" fontId="27" fillId="0" borderId="4" xfId="0" applyFont="1" applyBorder="1" applyProtection="1">
      <protection locked="0"/>
    </xf>
    <xf numFmtId="0" fontId="27" fillId="0" borderId="5" xfId="0" applyFont="1" applyBorder="1" applyProtection="1">
      <protection locked="0"/>
    </xf>
    <xf numFmtId="0" fontId="27" fillId="0" borderId="6" xfId="0" applyFont="1" applyBorder="1" applyProtection="1">
      <protection locked="0"/>
    </xf>
    <xf numFmtId="0" fontId="27" fillId="0" borderId="14" xfId="0" applyFont="1" applyBorder="1" applyProtection="1">
      <protection locked="0"/>
    </xf>
    <xf numFmtId="3" fontId="27" fillId="0" borderId="14" xfId="0" applyNumberFormat="1" applyFont="1" applyBorder="1" applyProtection="1">
      <protection locked="0"/>
    </xf>
    <xf numFmtId="3" fontId="27" fillId="0" borderId="6" xfId="0" applyNumberFormat="1" applyFont="1" applyBorder="1" applyProtection="1">
      <protection locked="0"/>
    </xf>
    <xf numFmtId="1" fontId="27" fillId="0" borderId="13" xfId="0" applyNumberFormat="1" applyFont="1" applyBorder="1" applyProtection="1">
      <protection locked="0"/>
    </xf>
    <xf numFmtId="0" fontId="27" fillId="0" borderId="13" xfId="0" applyFont="1" applyBorder="1" applyAlignment="1" applyProtection="1">
      <alignment wrapText="1"/>
      <protection locked="0"/>
    </xf>
    <xf numFmtId="0" fontId="27" fillId="0" borderId="13" xfId="0" applyFont="1" applyBorder="1" applyAlignment="1" applyProtection="1">
      <alignment horizontal="center" wrapText="1"/>
      <protection locked="0"/>
    </xf>
    <xf numFmtId="0" fontId="38" fillId="0" borderId="62" xfId="0" applyFont="1" applyBorder="1" applyAlignment="1" applyProtection="1">
      <alignment horizontal="center" vertical="center" wrapText="1"/>
      <protection locked="0"/>
    </xf>
    <xf numFmtId="3" fontId="27" fillId="0" borderId="13" xfId="0" applyNumberFormat="1" applyFont="1" applyBorder="1" applyAlignment="1" applyProtection="1">
      <alignment horizontal="center" vertical="center" wrapText="1"/>
      <protection locked="0"/>
    </xf>
    <xf numFmtId="3" fontId="27" fillId="0" borderId="9" xfId="0" applyNumberFormat="1" applyFont="1" applyBorder="1" applyAlignment="1" applyProtection="1">
      <alignment horizontal="center" vertical="center" wrapText="1"/>
      <protection locked="0"/>
    </xf>
    <xf numFmtId="3" fontId="27" fillId="0" borderId="31" xfId="0" applyNumberFormat="1" applyFont="1" applyBorder="1" applyAlignment="1" applyProtection="1">
      <alignment horizontal="center" vertical="center" wrapText="1"/>
      <protection locked="0"/>
    </xf>
    <xf numFmtId="0" fontId="28" fillId="0" borderId="37" xfId="0" applyFont="1" applyBorder="1" applyAlignment="1" applyProtection="1">
      <alignment horizontal="center" vertical="center" wrapText="1"/>
      <protection locked="0"/>
    </xf>
    <xf numFmtId="0" fontId="28" fillId="0" borderId="46" xfId="0" applyFont="1" applyBorder="1" applyAlignment="1" applyProtection="1">
      <alignment horizontal="center" vertical="center" wrapText="1"/>
      <protection locked="0"/>
    </xf>
    <xf numFmtId="0" fontId="3" fillId="0" borderId="26" xfId="0" applyFont="1" applyFill="1" applyBorder="1" applyAlignment="1" applyProtection="1">
      <alignment horizontal="center" vertical="center" wrapText="1"/>
    </xf>
    <xf numFmtId="0" fontId="3" fillId="0" borderId="69" xfId="0" applyFont="1" applyFill="1" applyBorder="1" applyAlignment="1" applyProtection="1">
      <alignment horizontal="center" vertical="center" wrapText="1"/>
    </xf>
    <xf numFmtId="0" fontId="6" fillId="2" borderId="55" xfId="0" applyFont="1" applyFill="1" applyBorder="1" applyAlignment="1" applyProtection="1">
      <alignment horizontal="center" vertical="center" wrapText="1"/>
    </xf>
    <xf numFmtId="0" fontId="13" fillId="2" borderId="55" xfId="0" applyFont="1" applyFill="1" applyBorder="1" applyAlignment="1" applyProtection="1">
      <alignment horizontal="center" vertical="center" wrapText="1"/>
    </xf>
    <xf numFmtId="0" fontId="27" fillId="0" borderId="55" xfId="0" applyFont="1" applyBorder="1" applyAlignment="1" applyProtection="1">
      <alignment horizontal="center" vertical="center"/>
      <protection locked="0"/>
    </xf>
    <xf numFmtId="0" fontId="27" fillId="0" borderId="55" xfId="0" applyFont="1" applyBorder="1" applyProtection="1">
      <protection locked="0"/>
    </xf>
    <xf numFmtId="0" fontId="29" fillId="0" borderId="1" xfId="0" applyFont="1" applyBorder="1" applyAlignment="1" applyProtection="1">
      <alignment horizontal="center" vertical="center" wrapText="1"/>
      <protection locked="0"/>
    </xf>
    <xf numFmtId="0" fontId="29" fillId="0" borderId="2" xfId="0" applyFont="1" applyBorder="1" applyAlignment="1" applyProtection="1">
      <alignment horizontal="center" vertical="center" wrapText="1"/>
      <protection locked="0"/>
    </xf>
    <xf numFmtId="0" fontId="29" fillId="0" borderId="2" xfId="0" applyFont="1" applyBorder="1" applyAlignment="1" applyProtection="1">
      <alignment horizontal="center" vertical="center"/>
      <protection locked="0"/>
    </xf>
    <xf numFmtId="0" fontId="29" fillId="0" borderId="3" xfId="0" applyFont="1" applyBorder="1" applyAlignment="1" applyProtection="1">
      <alignment horizontal="center" vertical="center"/>
      <protection locked="0"/>
    </xf>
    <xf numFmtId="0" fontId="29" fillId="0" borderId="13" xfId="0" applyFont="1" applyBorder="1" applyAlignment="1" applyProtection="1">
      <alignment horizontal="center" vertical="center" wrapText="1"/>
      <protection locked="0"/>
    </xf>
    <xf numFmtId="0" fontId="29" fillId="0" borderId="13" xfId="0" applyFont="1" applyBorder="1" applyAlignment="1" applyProtection="1">
      <alignment horizontal="center" vertical="center"/>
      <protection locked="0"/>
    </xf>
    <xf numFmtId="3" fontId="29" fillId="0" borderId="1" xfId="0" applyNumberFormat="1" applyFont="1" applyBorder="1" applyAlignment="1" applyProtection="1">
      <alignment horizontal="center" vertical="center"/>
      <protection locked="0"/>
    </xf>
    <xf numFmtId="3" fontId="29" fillId="0" borderId="3" xfId="0" applyNumberFormat="1" applyFont="1" applyBorder="1" applyAlignment="1" applyProtection="1">
      <alignment horizontal="center" vertical="center"/>
      <protection locked="0"/>
    </xf>
    <xf numFmtId="49" fontId="29" fillId="0" borderId="1" xfId="0" applyNumberFormat="1" applyFont="1" applyBorder="1" applyAlignment="1" applyProtection="1">
      <alignment horizontal="center" vertical="center" wrapText="1"/>
      <protection locked="0"/>
    </xf>
    <xf numFmtId="49" fontId="29" fillId="0" borderId="3" xfId="0" applyNumberFormat="1" applyFont="1" applyBorder="1" applyAlignment="1" applyProtection="1">
      <alignment horizontal="center" vertical="center" wrapText="1"/>
      <protection locked="0"/>
    </xf>
    <xf numFmtId="17" fontId="27" fillId="0" borderId="1" xfId="0" applyNumberFormat="1" applyFont="1" applyBorder="1" applyAlignment="1" applyProtection="1">
      <alignment horizontal="center" vertical="center"/>
      <protection locked="0"/>
    </xf>
    <xf numFmtId="17" fontId="27" fillId="0" borderId="3" xfId="0" applyNumberFormat="1" applyFont="1" applyBorder="1" applyAlignment="1" applyProtection="1">
      <alignment horizontal="center" vertical="center"/>
      <protection locked="0"/>
    </xf>
    <xf numFmtId="3" fontId="27" fillId="0" borderId="4" xfId="0" applyNumberFormat="1" applyFont="1" applyBorder="1" applyAlignment="1" applyProtection="1">
      <alignment horizontal="center" vertical="center"/>
      <protection locked="0"/>
    </xf>
    <xf numFmtId="3" fontId="27" fillId="0" borderId="6" xfId="0" applyNumberFormat="1" applyFont="1" applyBorder="1" applyAlignment="1" applyProtection="1">
      <alignment horizontal="center" vertical="center"/>
      <protection locked="0"/>
    </xf>
    <xf numFmtId="17" fontId="27" fillId="0" borderId="4" xfId="0" applyNumberFormat="1" applyFont="1" applyBorder="1" applyAlignment="1" applyProtection="1">
      <alignment horizontal="center" vertical="center"/>
      <protection locked="0"/>
    </xf>
    <xf numFmtId="17" fontId="27" fillId="0" borderId="6" xfId="0" applyNumberFormat="1" applyFont="1" applyBorder="1" applyAlignment="1" applyProtection="1">
      <alignment horizontal="center" vertical="center"/>
      <protection locked="0"/>
    </xf>
    <xf numFmtId="0" fontId="27" fillId="0" borderId="4" xfId="0" applyFont="1" applyBorder="1" applyAlignment="1" applyProtection="1">
      <alignment horizontal="center" vertical="center"/>
      <protection locked="0"/>
    </xf>
    <xf numFmtId="0" fontId="27" fillId="0" borderId="6" xfId="0" applyFont="1" applyBorder="1" applyAlignment="1" applyProtection="1">
      <alignment horizontal="center" vertical="center"/>
      <protection locked="0"/>
    </xf>
    <xf numFmtId="17" fontId="27" fillId="0" borderId="23" xfId="0" applyNumberFormat="1" applyFont="1" applyBorder="1" applyAlignment="1" applyProtection="1">
      <alignment horizontal="center" vertical="center"/>
      <protection locked="0"/>
    </xf>
    <xf numFmtId="17" fontId="27" fillId="0" borderId="25" xfId="0" applyNumberFormat="1" applyFont="1" applyBorder="1" applyAlignment="1" applyProtection="1">
      <alignment horizontal="center" vertical="center"/>
      <protection locked="0"/>
    </xf>
    <xf numFmtId="0" fontId="27" fillId="0" borderId="37" xfId="0" applyNumberFormat="1" applyFont="1" applyBorder="1" applyAlignment="1" applyProtection="1">
      <alignment horizontal="center" vertical="center" wrapText="1"/>
      <protection locked="0"/>
    </xf>
    <xf numFmtId="0" fontId="43" fillId="0" borderId="1" xfId="0" applyFont="1" applyBorder="1" applyAlignment="1" applyProtection="1">
      <alignment horizontal="center" vertical="center" wrapText="1"/>
      <protection locked="0"/>
    </xf>
    <xf numFmtId="0" fontId="43" fillId="0" borderId="2" xfId="0" applyFont="1" applyBorder="1" applyAlignment="1" applyProtection="1">
      <alignment horizontal="center" vertical="center" wrapText="1"/>
      <protection locked="0"/>
    </xf>
    <xf numFmtId="0" fontId="44" fillId="0" borderId="2" xfId="0" applyFont="1" applyBorder="1" applyAlignment="1" applyProtection="1">
      <alignment horizontal="center" vertical="center"/>
      <protection locked="0"/>
    </xf>
    <xf numFmtId="0" fontId="44" fillId="0" borderId="3" xfId="0" applyFont="1" applyBorder="1" applyAlignment="1" applyProtection="1">
      <alignment horizontal="center" vertical="center"/>
      <protection locked="0"/>
    </xf>
    <xf numFmtId="0" fontId="43" fillId="0" borderId="31" xfId="0" applyFont="1" applyBorder="1" applyAlignment="1" applyProtection="1">
      <alignment horizontal="center" vertical="center" wrapText="1"/>
      <protection locked="0"/>
    </xf>
    <xf numFmtId="0" fontId="44" fillId="0" borderId="13" xfId="0" applyFont="1" applyBorder="1" applyAlignment="1" applyProtection="1">
      <alignment horizontal="center" vertical="center" wrapText="1"/>
      <protection locked="0"/>
    </xf>
    <xf numFmtId="0" fontId="44" fillId="0" borderId="13" xfId="0" applyFont="1" applyBorder="1" applyAlignment="1" applyProtection="1">
      <alignment horizontal="center" vertical="center"/>
      <protection locked="0"/>
    </xf>
    <xf numFmtId="0" fontId="44" fillId="0" borderId="31" xfId="0" applyFont="1" applyBorder="1" applyAlignment="1" applyProtection="1">
      <alignment horizontal="center" vertical="center" wrapText="1"/>
      <protection locked="0"/>
    </xf>
    <xf numFmtId="3" fontId="44" fillId="0" borderId="23" xfId="0" applyNumberFormat="1" applyFont="1" applyBorder="1" applyAlignment="1" applyProtection="1">
      <alignment horizontal="center" vertical="center"/>
      <protection locked="0"/>
    </xf>
    <xf numFmtId="3" fontId="44" fillId="0" borderId="25" xfId="0" applyNumberFormat="1" applyFont="1" applyBorder="1" applyAlignment="1" applyProtection="1">
      <alignment horizontal="center" vertical="center"/>
      <protection locked="0"/>
    </xf>
    <xf numFmtId="17" fontId="44" fillId="0" borderId="23" xfId="0" applyNumberFormat="1" applyFont="1" applyBorder="1" applyAlignment="1" applyProtection="1">
      <alignment horizontal="center" vertical="center"/>
      <protection locked="0"/>
    </xf>
    <xf numFmtId="17" fontId="44" fillId="0" borderId="25" xfId="0" applyNumberFormat="1" applyFont="1" applyBorder="1" applyAlignment="1" applyProtection="1">
      <alignment horizontal="center" vertical="center"/>
      <protection locked="0"/>
    </xf>
    <xf numFmtId="0" fontId="44" fillId="0" borderId="23" xfId="0" applyFont="1" applyBorder="1" applyAlignment="1" applyProtection="1">
      <alignment horizontal="center" vertical="center"/>
      <protection locked="0"/>
    </xf>
    <xf numFmtId="0" fontId="44" fillId="0" borderId="24" xfId="0" applyFont="1" applyBorder="1" applyAlignment="1" applyProtection="1">
      <alignment horizontal="center" vertical="center"/>
      <protection locked="0"/>
    </xf>
    <xf numFmtId="0" fontId="44" fillId="0" borderId="25" xfId="0" applyFont="1" applyBorder="1" applyAlignment="1" applyProtection="1">
      <alignment horizontal="center" vertical="center"/>
      <protection locked="0"/>
    </xf>
    <xf numFmtId="0" fontId="44" fillId="0" borderId="31" xfId="0" applyFont="1" applyBorder="1" applyAlignment="1" applyProtection="1">
      <alignment horizontal="center" vertical="center"/>
      <protection locked="0"/>
    </xf>
    <xf numFmtId="3" fontId="44" fillId="0" borderId="1" xfId="0" applyNumberFormat="1" applyFont="1" applyBorder="1" applyAlignment="1" applyProtection="1">
      <alignment horizontal="center" vertical="center"/>
      <protection locked="0"/>
    </xf>
    <xf numFmtId="3" fontId="44" fillId="0" borderId="3" xfId="0" applyNumberFormat="1" applyFont="1" applyBorder="1" applyAlignment="1" applyProtection="1">
      <alignment horizontal="center" vertical="center"/>
      <protection locked="0"/>
    </xf>
    <xf numFmtId="0" fontId="44" fillId="0" borderId="1" xfId="0" applyFont="1" applyBorder="1" applyAlignment="1" applyProtection="1">
      <alignment horizontal="center" vertical="center"/>
      <protection locked="0"/>
    </xf>
    <xf numFmtId="0" fontId="44" fillId="0" borderId="14" xfId="0" applyFont="1" applyBorder="1" applyAlignment="1" applyProtection="1">
      <alignment horizontal="center" vertical="center"/>
      <protection locked="0"/>
    </xf>
    <xf numFmtId="0" fontId="44" fillId="0" borderId="14" xfId="0" applyFont="1" applyBorder="1" applyAlignment="1" applyProtection="1">
      <alignment horizontal="center" vertical="center" wrapText="1"/>
      <protection locked="0"/>
    </xf>
    <xf numFmtId="3" fontId="44" fillId="0" borderId="4" xfId="0" applyNumberFormat="1" applyFont="1" applyBorder="1" applyAlignment="1" applyProtection="1">
      <alignment horizontal="center" vertical="center"/>
      <protection locked="0"/>
    </xf>
    <xf numFmtId="3" fontId="44" fillId="0" borderId="6" xfId="0" applyNumberFormat="1" applyFont="1" applyBorder="1" applyAlignment="1" applyProtection="1">
      <alignment horizontal="center" vertical="center"/>
      <protection locked="0"/>
    </xf>
    <xf numFmtId="17" fontId="44" fillId="0" borderId="1" xfId="0" applyNumberFormat="1" applyFont="1" applyBorder="1" applyAlignment="1" applyProtection="1">
      <alignment horizontal="center" vertical="center"/>
      <protection locked="0"/>
    </xf>
    <xf numFmtId="17" fontId="44" fillId="0" borderId="3" xfId="0" applyNumberFormat="1" applyFont="1" applyBorder="1" applyAlignment="1" applyProtection="1">
      <alignment horizontal="center" vertical="center"/>
      <protection locked="0"/>
    </xf>
    <xf numFmtId="0" fontId="44" fillId="0" borderId="4" xfId="0" applyFont="1" applyBorder="1" applyAlignment="1" applyProtection="1">
      <alignment horizontal="center" vertical="center"/>
      <protection locked="0"/>
    </xf>
    <xf numFmtId="0" fontId="44" fillId="0" borderId="5" xfId="0" applyFont="1" applyBorder="1" applyAlignment="1" applyProtection="1">
      <alignment horizontal="center" vertical="center"/>
      <protection locked="0"/>
    </xf>
    <xf numFmtId="0" fontId="44" fillId="0" borderId="6" xfId="0" applyFont="1" applyBorder="1" applyAlignment="1" applyProtection="1">
      <alignment horizontal="center" vertical="center"/>
      <protection locked="0"/>
    </xf>
    <xf numFmtId="0" fontId="27" fillId="0" borderId="1" xfId="0" applyFont="1" applyFill="1" applyBorder="1" applyAlignment="1" applyProtection="1">
      <alignment horizontal="center" vertical="center" wrapText="1"/>
      <protection locked="0"/>
    </xf>
    <xf numFmtId="0" fontId="27" fillId="0" borderId="2" xfId="0" applyFont="1" applyFill="1" applyBorder="1" applyAlignment="1" applyProtection="1">
      <alignment horizontal="center" vertical="center" wrapText="1"/>
      <protection locked="0"/>
    </xf>
    <xf numFmtId="0" fontId="27" fillId="0" borderId="3" xfId="0" applyFont="1" applyFill="1" applyBorder="1" applyAlignment="1" applyProtection="1">
      <alignment horizontal="center" vertical="center" wrapText="1"/>
      <protection locked="0"/>
    </xf>
    <xf numFmtId="0" fontId="27" fillId="0" borderId="13" xfId="0" applyFont="1" applyFill="1" applyBorder="1" applyAlignment="1" applyProtection="1">
      <alignment horizontal="center" vertical="center" wrapText="1"/>
      <protection locked="0"/>
    </xf>
    <xf numFmtId="3" fontId="27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2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23" xfId="0" applyFont="1" applyFill="1" applyBorder="1" applyAlignment="1" applyProtection="1">
      <alignment horizontal="center" vertical="center" wrapText="1"/>
      <protection locked="0"/>
    </xf>
    <xf numFmtId="0" fontId="27" fillId="0" borderId="24" xfId="0" applyFont="1" applyFill="1" applyBorder="1" applyAlignment="1" applyProtection="1">
      <alignment horizontal="center" vertical="center" wrapText="1"/>
      <protection locked="0"/>
    </xf>
    <xf numFmtId="0" fontId="27" fillId="0" borderId="25" xfId="0" applyFont="1" applyFill="1" applyBorder="1" applyAlignment="1" applyProtection="1">
      <alignment horizontal="center" vertical="center" wrapText="1"/>
      <protection locked="0"/>
    </xf>
    <xf numFmtId="0" fontId="27" fillId="0" borderId="31" xfId="0" applyFont="1" applyFill="1" applyBorder="1" applyAlignment="1" applyProtection="1">
      <alignment horizontal="center" vertical="center" wrapText="1"/>
      <protection locked="0"/>
    </xf>
    <xf numFmtId="3" fontId="27" fillId="0" borderId="23" xfId="0" applyNumberFormat="1" applyFont="1" applyFill="1" applyBorder="1" applyAlignment="1" applyProtection="1">
      <alignment horizontal="center" vertical="center" wrapText="1"/>
      <protection locked="0"/>
    </xf>
    <xf numFmtId="3" fontId="27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55" xfId="0" applyFont="1" applyFill="1" applyBorder="1" applyAlignment="1" applyProtection="1">
      <alignment horizontal="center" vertical="center" wrapText="1"/>
    </xf>
    <xf numFmtId="0" fontId="15" fillId="0" borderId="55" xfId="0" applyFont="1" applyFill="1" applyBorder="1" applyAlignment="1" applyProtection="1">
      <alignment horizontal="center" vertical="center" wrapText="1"/>
    </xf>
    <xf numFmtId="0" fontId="19" fillId="0" borderId="55" xfId="0" applyFont="1" applyFill="1" applyBorder="1" applyAlignment="1" applyProtection="1">
      <alignment horizontal="center" vertical="center" wrapText="1"/>
    </xf>
    <xf numFmtId="3" fontId="0" fillId="0" borderId="55" xfId="0" applyNumberFormat="1" applyFont="1" applyFill="1" applyBorder="1" applyAlignment="1" applyProtection="1">
      <alignment vertical="center" wrapText="1"/>
    </xf>
    <xf numFmtId="0" fontId="0" fillId="0" borderId="55" xfId="0" applyFont="1" applyFill="1" applyBorder="1" applyAlignment="1" applyProtection="1">
      <alignment horizontal="center" vertical="center" wrapText="1"/>
    </xf>
    <xf numFmtId="0" fontId="0" fillId="2" borderId="55" xfId="0" applyFont="1" applyFill="1" applyBorder="1" applyAlignment="1" applyProtection="1">
      <alignment horizontal="center" vertical="center" wrapText="1"/>
    </xf>
    <xf numFmtId="0" fontId="29" fillId="0" borderId="2" xfId="0" applyFont="1" applyBorder="1" applyAlignment="1" applyProtection="1">
      <alignment horizontal="center" vertical="center" wrapText="1" shrinkToFit="1"/>
      <protection locked="0"/>
    </xf>
    <xf numFmtId="0" fontId="29" fillId="0" borderId="56" xfId="3" applyFont="1" applyBorder="1" applyAlignment="1" applyProtection="1">
      <alignment horizontal="center" vertical="center" wrapText="1"/>
      <protection locked="0"/>
    </xf>
    <xf numFmtId="0" fontId="29" fillId="0" borderId="57" xfId="3" applyFont="1" applyBorder="1" applyAlignment="1" applyProtection="1">
      <alignment horizontal="center" vertical="center" wrapText="1"/>
      <protection locked="0"/>
    </xf>
    <xf numFmtId="0" fontId="29" fillId="0" borderId="57" xfId="3" applyFont="1" applyBorder="1" applyAlignment="1" applyProtection="1">
      <alignment horizontal="center" vertical="center"/>
      <protection locked="0"/>
    </xf>
    <xf numFmtId="0" fontId="29" fillId="0" borderId="58" xfId="3" applyFont="1" applyBorder="1" applyAlignment="1" applyProtection="1">
      <alignment horizontal="center" vertical="center"/>
      <protection locked="0"/>
    </xf>
    <xf numFmtId="0" fontId="29" fillId="0" borderId="59" xfId="3" applyFont="1" applyBorder="1" applyAlignment="1" applyProtection="1">
      <alignment horizontal="center" vertical="center"/>
      <protection locked="0"/>
    </xf>
    <xf numFmtId="0" fontId="29" fillId="0" borderId="59" xfId="3" applyFont="1" applyBorder="1" applyAlignment="1" applyProtection="1">
      <alignment horizontal="center" vertical="center" wrapText="1"/>
      <protection locked="0"/>
    </xf>
    <xf numFmtId="3" fontId="29" fillId="0" borderId="56" xfId="3" applyNumberFormat="1" applyFont="1" applyBorder="1" applyAlignment="1" applyProtection="1">
      <alignment horizontal="center" vertical="center"/>
      <protection locked="0"/>
    </xf>
    <xf numFmtId="3" fontId="29" fillId="0" borderId="60" xfId="3" applyNumberFormat="1" applyFont="1" applyBorder="1" applyAlignment="1" applyProtection="1">
      <alignment horizontal="center" vertical="center"/>
      <protection locked="0"/>
    </xf>
    <xf numFmtId="0" fontId="29" fillId="0" borderId="56" xfId="3" applyFont="1" applyBorder="1" applyAlignment="1" applyProtection="1">
      <alignment horizontal="center" vertical="center"/>
      <protection locked="0"/>
    </xf>
    <xf numFmtId="0" fontId="29" fillId="0" borderId="64" xfId="3" applyFont="1" applyBorder="1" applyAlignment="1" applyProtection="1">
      <alignment horizontal="center" vertical="center"/>
      <protection locked="0"/>
    </xf>
    <xf numFmtId="0" fontId="29" fillId="0" borderId="67" xfId="3" applyFont="1" applyBorder="1" applyAlignment="1" applyProtection="1">
      <alignment horizontal="center" vertical="center"/>
      <protection locked="0"/>
    </xf>
    <xf numFmtId="0" fontId="29" fillId="0" borderId="61" xfId="3" applyFont="1" applyBorder="1" applyAlignment="1" applyProtection="1">
      <alignment horizontal="center" vertical="center" wrapText="1"/>
      <protection locked="0"/>
    </xf>
    <xf numFmtId="0" fontId="29" fillId="0" borderId="62" xfId="3" applyFont="1" applyBorder="1" applyAlignment="1" applyProtection="1">
      <alignment horizontal="center" vertical="center" wrapText="1"/>
      <protection locked="0"/>
    </xf>
    <xf numFmtId="0" fontId="29" fillId="0" borderId="62" xfId="3" applyFont="1" applyBorder="1" applyAlignment="1" applyProtection="1">
      <alignment horizontal="center" vertical="center"/>
      <protection locked="0"/>
    </xf>
    <xf numFmtId="0" fontId="29" fillId="0" borderId="63" xfId="3" applyFont="1" applyBorder="1" applyAlignment="1" applyProtection="1">
      <alignment horizontal="center" vertical="center"/>
      <protection locked="0"/>
    </xf>
    <xf numFmtId="3" fontId="29" fillId="0" borderId="61" xfId="3" applyNumberFormat="1" applyFont="1" applyBorder="1" applyAlignment="1" applyProtection="1">
      <alignment horizontal="center" vertical="center"/>
      <protection locked="0"/>
    </xf>
    <xf numFmtId="0" fontId="29" fillId="0" borderId="61" xfId="3" applyFont="1" applyBorder="1" applyAlignment="1" applyProtection="1">
      <alignment horizontal="center" vertical="center"/>
      <protection locked="0"/>
    </xf>
    <xf numFmtId="0" fontId="29" fillId="0" borderId="60" xfId="3" applyFont="1" applyBorder="1" applyAlignment="1" applyProtection="1">
      <alignment horizontal="center" vertical="center"/>
      <protection locked="0"/>
    </xf>
    <xf numFmtId="0" fontId="29" fillId="0" borderId="65" xfId="3" applyFont="1" applyBorder="1" applyAlignment="1" applyProtection="1">
      <alignment horizontal="center" vertical="center"/>
      <protection locked="0"/>
    </xf>
    <xf numFmtId="3" fontId="29" fillId="0" borderId="2" xfId="0" applyNumberFormat="1" applyFont="1" applyBorder="1" applyAlignment="1" applyProtection="1">
      <alignment horizontal="center" vertical="center"/>
      <protection locked="0"/>
    </xf>
    <xf numFmtId="0" fontId="29" fillId="0" borderId="23" xfId="0" applyFont="1" applyBorder="1" applyAlignment="1" applyProtection="1">
      <alignment horizontal="center" vertical="center" wrapText="1"/>
      <protection locked="0"/>
    </xf>
    <xf numFmtId="0" fontId="29" fillId="0" borderId="25" xfId="0" applyFont="1" applyBorder="1" applyAlignment="1" applyProtection="1">
      <alignment horizontal="center" vertical="center"/>
      <protection locked="0"/>
    </xf>
    <xf numFmtId="0" fontId="29" fillId="0" borderId="31" xfId="0" applyFont="1" applyBorder="1" applyAlignment="1" applyProtection="1">
      <alignment horizontal="center" vertical="center"/>
      <protection locked="0"/>
    </xf>
    <xf numFmtId="0" fontId="29" fillId="0" borderId="4" xfId="0" applyFont="1" applyBorder="1" applyAlignment="1" applyProtection="1">
      <alignment horizontal="center" vertical="center" wrapText="1"/>
      <protection locked="0"/>
    </xf>
    <xf numFmtId="0" fontId="29" fillId="0" borderId="6" xfId="0" applyFont="1" applyBorder="1" applyAlignment="1" applyProtection="1">
      <alignment horizontal="center" vertical="center"/>
      <protection locked="0"/>
    </xf>
    <xf numFmtId="0" fontId="29" fillId="0" borderId="14" xfId="0" applyFont="1" applyBorder="1" applyAlignment="1" applyProtection="1">
      <alignment horizontal="center" vertical="center"/>
      <protection locked="0"/>
    </xf>
    <xf numFmtId="0" fontId="29" fillId="0" borderId="14" xfId="0" applyFont="1" applyBorder="1" applyAlignment="1" applyProtection="1">
      <alignment horizontal="center" vertical="center" wrapText="1"/>
      <protection locked="0"/>
    </xf>
    <xf numFmtId="3" fontId="27" fillId="0" borderId="13" xfId="0" applyNumberFormat="1" applyFont="1" applyBorder="1" applyAlignment="1" applyProtection="1">
      <alignment horizontal="center" vertical="center"/>
      <protection locked="0"/>
    </xf>
    <xf numFmtId="3" fontId="27" fillId="0" borderId="9" xfId="0" applyNumberFormat="1" applyFont="1" applyBorder="1" applyAlignment="1" applyProtection="1">
      <alignment horizontal="center" vertical="center"/>
      <protection locked="0"/>
    </xf>
    <xf numFmtId="3" fontId="27" fillId="0" borderId="31" xfId="0" applyNumberFormat="1" applyFont="1" applyBorder="1" applyAlignment="1" applyProtection="1">
      <alignment horizontal="center" vertical="center"/>
      <protection locked="0"/>
    </xf>
    <xf numFmtId="3" fontId="27" fillId="0" borderId="41" xfId="0" applyNumberFormat="1" applyFont="1" applyBorder="1" applyAlignment="1" applyProtection="1">
      <alignment horizontal="center" vertical="center"/>
      <protection locked="0"/>
    </xf>
    <xf numFmtId="0" fontId="2" fillId="2" borderId="30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7" fillId="0" borderId="13" xfId="0" applyNumberFormat="1" applyFont="1" applyBorder="1" applyAlignment="1" applyProtection="1">
      <alignment horizontal="center" vertical="center" wrapText="1"/>
      <protection locked="0"/>
    </xf>
    <xf numFmtId="0" fontId="27" fillId="0" borderId="23" xfId="0" applyNumberFormat="1" applyFont="1" applyBorder="1" applyAlignment="1" applyProtection="1">
      <alignment horizontal="center" vertical="center" wrapText="1"/>
      <protection locked="0"/>
    </xf>
    <xf numFmtId="0" fontId="27" fillId="0" borderId="25" xfId="0" applyNumberFormat="1" applyFont="1" applyBorder="1" applyAlignment="1" applyProtection="1">
      <alignment horizontal="center" vertical="center" wrapText="1"/>
      <protection locked="0"/>
    </xf>
    <xf numFmtId="0" fontId="27" fillId="0" borderId="24" xfId="0" applyNumberFormat="1" applyFont="1" applyBorder="1" applyAlignment="1" applyProtection="1">
      <alignment horizontal="center" vertical="center" wrapText="1"/>
      <protection locked="0"/>
    </xf>
    <xf numFmtId="0" fontId="27" fillId="0" borderId="31" xfId="0" applyNumberFormat="1" applyFont="1" applyBorder="1" applyAlignment="1" applyProtection="1">
      <alignment horizontal="center" vertical="center" wrapText="1"/>
      <protection locked="0"/>
    </xf>
    <xf numFmtId="0" fontId="27" fillId="0" borderId="38" xfId="0" applyNumberFormat="1" applyFont="1" applyBorder="1" applyAlignment="1" applyProtection="1">
      <alignment horizontal="center" vertical="center"/>
      <protection locked="0"/>
    </xf>
    <xf numFmtId="0" fontId="0" fillId="0" borderId="53" xfId="0" applyFill="1" applyBorder="1" applyAlignment="1" applyProtection="1">
      <alignment horizontal="center" vertical="center"/>
      <protection locked="0"/>
    </xf>
    <xf numFmtId="3" fontId="27" fillId="0" borderId="23" xfId="0" applyNumberFormat="1" applyFont="1" applyFill="1" applyBorder="1" applyAlignment="1" applyProtection="1">
      <alignment horizontal="center" vertical="center"/>
      <protection locked="0"/>
    </xf>
    <xf numFmtId="3" fontId="27" fillId="0" borderId="25" xfId="0" applyNumberFormat="1" applyFont="1" applyFill="1" applyBorder="1" applyAlignment="1" applyProtection="1">
      <alignment horizontal="center" vertical="center"/>
      <protection locked="0"/>
    </xf>
    <xf numFmtId="0" fontId="27" fillId="0" borderId="23" xfId="0" applyFont="1" applyFill="1" applyBorder="1" applyAlignment="1" applyProtection="1">
      <alignment horizontal="center" vertical="center"/>
      <protection locked="0"/>
    </xf>
    <xf numFmtId="0" fontId="27" fillId="0" borderId="25" xfId="0" applyFont="1" applyFill="1" applyBorder="1" applyAlignment="1" applyProtection="1">
      <alignment horizontal="center" vertical="center"/>
      <protection locked="0"/>
    </xf>
    <xf numFmtId="0" fontId="27" fillId="0" borderId="24" xfId="0" applyFont="1" applyFill="1" applyBorder="1" applyAlignment="1" applyProtection="1">
      <alignment horizontal="center" vertical="center"/>
      <protection locked="0"/>
    </xf>
    <xf numFmtId="0" fontId="27" fillId="0" borderId="31" xfId="0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>
      <alignment horizontal="center" vertical="center"/>
    </xf>
    <xf numFmtId="3" fontId="27" fillId="0" borderId="23" xfId="0" applyNumberFormat="1" applyFont="1" applyBorder="1" applyAlignment="1" applyProtection="1">
      <alignment horizontal="center" vertical="center" wrapText="1"/>
      <protection locked="0"/>
    </xf>
    <xf numFmtId="3" fontId="27" fillId="0" borderId="25" xfId="0" applyNumberFormat="1" applyFont="1" applyBorder="1" applyAlignment="1" applyProtection="1">
      <alignment horizontal="center" vertical="center" wrapText="1"/>
      <protection locked="0"/>
    </xf>
    <xf numFmtId="0" fontId="0" fillId="0" borderId="55" xfId="0" applyBorder="1" applyAlignment="1" applyProtection="1">
      <alignment horizontal="center"/>
      <protection locked="0"/>
    </xf>
    <xf numFmtId="0" fontId="0" fillId="0" borderId="55" xfId="0" applyBorder="1" applyAlignment="1" applyProtection="1">
      <alignment horizontal="center" vertical="center" wrapText="1"/>
      <protection locked="0"/>
    </xf>
    <xf numFmtId="1" fontId="27" fillId="0" borderId="55" xfId="0" applyNumberFormat="1" applyFont="1" applyBorder="1" applyAlignment="1" applyProtection="1">
      <alignment horizontal="center" vertical="center" wrapText="1"/>
      <protection locked="0"/>
    </xf>
    <xf numFmtId="0" fontId="27" fillId="0" borderId="55" xfId="0" applyNumberFormat="1" applyFont="1" applyBorder="1" applyAlignment="1" applyProtection="1">
      <alignment horizontal="center" vertical="center" wrapText="1"/>
      <protection locked="0"/>
    </xf>
    <xf numFmtId="0" fontId="27" fillId="0" borderId="55" xfId="0" applyFont="1" applyBorder="1" applyAlignment="1" applyProtection="1">
      <alignment horizontal="center" vertical="center" wrapText="1"/>
      <protection locked="0"/>
    </xf>
    <xf numFmtId="3" fontId="27" fillId="0" borderId="55" xfId="0" applyNumberFormat="1" applyFont="1" applyBorder="1" applyAlignment="1" applyProtection="1">
      <alignment horizontal="center" vertical="center" wrapText="1"/>
      <protection locked="0"/>
    </xf>
    <xf numFmtId="17" fontId="27" fillId="0" borderId="55" xfId="0" applyNumberFormat="1" applyFont="1" applyBorder="1" applyAlignment="1" applyProtection="1">
      <alignment horizontal="center" vertical="center" wrapText="1"/>
      <protection locked="0"/>
    </xf>
    <xf numFmtId="14" fontId="27" fillId="0" borderId="55" xfId="0" applyNumberFormat="1" applyFont="1" applyBorder="1" applyAlignment="1" applyProtection="1">
      <alignment horizontal="center" vertical="center" wrapText="1"/>
      <protection locked="0"/>
    </xf>
    <xf numFmtId="3" fontId="27" fillId="0" borderId="55" xfId="0" applyNumberFormat="1" applyFont="1" applyBorder="1" applyAlignment="1" applyProtection="1">
      <alignment horizontal="center" vertical="center"/>
      <protection locked="0"/>
    </xf>
    <xf numFmtId="14" fontId="27" fillId="0" borderId="55" xfId="0" applyNumberFormat="1" applyFont="1" applyBorder="1" applyAlignment="1" applyProtection="1">
      <alignment horizontal="center" vertical="center"/>
      <protection locked="0"/>
    </xf>
    <xf numFmtId="0" fontId="27" fillId="5" borderId="55" xfId="0" applyFont="1" applyFill="1" applyBorder="1" applyAlignment="1" applyProtection="1">
      <alignment horizontal="center" vertical="center" wrapText="1"/>
      <protection locked="0"/>
    </xf>
    <xf numFmtId="0" fontId="27" fillId="0" borderId="55" xfId="0" applyFont="1" applyFill="1" applyBorder="1" applyAlignment="1" applyProtection="1">
      <alignment horizontal="center" vertical="center" wrapText="1"/>
      <protection locked="0"/>
    </xf>
    <xf numFmtId="3" fontId="27" fillId="0" borderId="55" xfId="0" applyNumberFormat="1" applyFont="1" applyFill="1" applyBorder="1" applyAlignment="1" applyProtection="1">
      <alignment horizontal="center" vertical="center"/>
      <protection locked="0"/>
    </xf>
    <xf numFmtId="0" fontId="27" fillId="0" borderId="55" xfId="0" applyFont="1" applyFill="1" applyBorder="1" applyAlignment="1" applyProtection="1">
      <alignment horizontal="center" vertical="center"/>
      <protection locked="0"/>
    </xf>
    <xf numFmtId="1" fontId="27" fillId="0" borderId="55" xfId="0" applyNumberFormat="1" applyFont="1" applyBorder="1" applyProtection="1">
      <protection locked="0"/>
    </xf>
    <xf numFmtId="0" fontId="27" fillId="0" borderId="55" xfId="0" applyFont="1" applyBorder="1" applyAlignment="1" applyProtection="1">
      <alignment wrapText="1"/>
      <protection locked="0"/>
    </xf>
    <xf numFmtId="0" fontId="27" fillId="0" borderId="55" xfId="0" applyFont="1" applyBorder="1" applyAlignment="1" applyProtection="1">
      <alignment horizontal="center" wrapText="1"/>
      <protection locked="0"/>
    </xf>
    <xf numFmtId="0" fontId="38" fillId="0" borderId="55" xfId="0" applyFont="1" applyBorder="1" applyAlignment="1" applyProtection="1">
      <alignment horizontal="center" vertical="center" wrapText="1"/>
      <protection locked="0"/>
    </xf>
    <xf numFmtId="3" fontId="27" fillId="0" borderId="55" xfId="0" applyNumberFormat="1" applyFont="1" applyBorder="1" applyProtection="1">
      <protection locked="0"/>
    </xf>
    <xf numFmtId="0" fontId="30" fillId="0" borderId="55" xfId="0" applyFont="1" applyBorder="1" applyAlignment="1" applyProtection="1">
      <alignment horizontal="center" vertical="center" wrapText="1"/>
      <protection locked="0"/>
    </xf>
    <xf numFmtId="0" fontId="28" fillId="0" borderId="55" xfId="0" applyFont="1" applyBorder="1" applyAlignment="1" applyProtection="1">
      <alignment horizontal="center" vertical="center" wrapText="1"/>
      <protection locked="0"/>
    </xf>
    <xf numFmtId="0" fontId="43" fillId="0" borderId="55" xfId="0" applyFont="1" applyBorder="1" applyAlignment="1" applyProtection="1">
      <alignment horizontal="center" vertical="center" wrapText="1"/>
      <protection locked="0"/>
    </xf>
    <xf numFmtId="0" fontId="44" fillId="0" borderId="55" xfId="0" applyFont="1" applyBorder="1" applyAlignment="1" applyProtection="1">
      <alignment horizontal="center" vertical="center"/>
      <protection locked="0"/>
    </xf>
    <xf numFmtId="0" fontId="44" fillId="0" borderId="55" xfId="0" applyFont="1" applyBorder="1" applyAlignment="1" applyProtection="1">
      <alignment horizontal="center" vertical="center" wrapText="1"/>
      <protection locked="0"/>
    </xf>
    <xf numFmtId="3" fontId="44" fillId="0" borderId="55" xfId="0" applyNumberFormat="1" applyFont="1" applyBorder="1" applyAlignment="1" applyProtection="1">
      <alignment horizontal="center" vertical="center"/>
      <protection locked="0"/>
    </xf>
    <xf numFmtId="17" fontId="44" fillId="0" borderId="55" xfId="0" applyNumberFormat="1" applyFont="1" applyBorder="1" applyAlignment="1" applyProtection="1">
      <alignment horizontal="center" vertical="center"/>
      <protection locked="0"/>
    </xf>
    <xf numFmtId="3" fontId="27" fillId="0" borderId="55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55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3" fontId="27" fillId="0" borderId="2" xfId="0" applyNumberFormat="1" applyFont="1" applyBorder="1" applyAlignment="1" applyProtection="1">
      <alignment horizontal="center" vertical="center"/>
      <protection locked="0"/>
    </xf>
    <xf numFmtId="0" fontId="27" fillId="0" borderId="2" xfId="0" applyNumberFormat="1" applyFont="1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29" fillId="0" borderId="24" xfId="0" applyFont="1" applyBorder="1" applyAlignment="1" applyProtection="1">
      <alignment horizontal="center" vertical="center" wrapText="1"/>
      <protection locked="0"/>
    </xf>
    <xf numFmtId="0" fontId="29" fillId="0" borderId="24" xfId="0" applyFont="1" applyBorder="1" applyAlignment="1" applyProtection="1">
      <alignment horizontal="center" vertical="center" wrapText="1" shrinkToFit="1"/>
      <protection locked="0"/>
    </xf>
    <xf numFmtId="0" fontId="27" fillId="5" borderId="24" xfId="0" applyFont="1" applyFill="1" applyBorder="1" applyAlignment="1" applyProtection="1">
      <alignment horizontal="center" vertical="center" wrapText="1"/>
      <protection locked="0"/>
    </xf>
    <xf numFmtId="3" fontId="27" fillId="0" borderId="24" xfId="0" applyNumberFormat="1" applyFont="1" applyBorder="1" applyAlignment="1" applyProtection="1">
      <alignment horizontal="center" vertical="center"/>
      <protection locked="0"/>
    </xf>
    <xf numFmtId="0" fontId="27" fillId="0" borderId="24" xfId="0" applyNumberFormat="1" applyFont="1" applyBorder="1" applyAlignment="1" applyProtection="1">
      <alignment horizontal="center" vertical="center"/>
      <protection locked="0"/>
    </xf>
    <xf numFmtId="0" fontId="29" fillId="0" borderId="24" xfId="3" applyFont="1" applyBorder="1" applyAlignment="1" applyProtection="1">
      <alignment horizontal="center" vertical="center" wrapText="1"/>
      <protection locked="0"/>
    </xf>
    <xf numFmtId="0" fontId="29" fillId="0" borderId="24" xfId="3" applyFont="1" applyBorder="1" applyAlignment="1" applyProtection="1">
      <alignment horizontal="center" vertical="center"/>
      <protection locked="0"/>
    </xf>
    <xf numFmtId="3" fontId="29" fillId="0" borderId="24" xfId="3" applyNumberFormat="1" applyFont="1" applyBorder="1" applyAlignment="1" applyProtection="1">
      <alignment horizontal="center" vertical="center"/>
      <protection locked="0"/>
    </xf>
    <xf numFmtId="0" fontId="29" fillId="0" borderId="24" xfId="3" applyNumberFormat="1" applyFont="1" applyBorder="1" applyAlignment="1" applyProtection="1">
      <alignment horizontal="center" vertical="center"/>
      <protection locked="0"/>
    </xf>
    <xf numFmtId="0" fontId="29" fillId="0" borderId="25" xfId="3" applyFont="1" applyBorder="1" applyAlignment="1" applyProtection="1">
      <alignment horizontal="center" vertical="center"/>
      <protection locked="0"/>
    </xf>
    <xf numFmtId="0" fontId="29" fillId="0" borderId="24" xfId="0" applyFont="1" applyBorder="1" applyAlignment="1" applyProtection="1">
      <alignment horizontal="center" vertical="center"/>
      <protection locked="0"/>
    </xf>
    <xf numFmtId="3" fontId="29" fillId="0" borderId="24" xfId="0" applyNumberFormat="1" applyFont="1" applyBorder="1" applyAlignment="1" applyProtection="1">
      <alignment horizontal="center" vertical="center"/>
      <protection locked="0"/>
    </xf>
    <xf numFmtId="0" fontId="29" fillId="0" borderId="24" xfId="0" applyNumberFormat="1" applyFont="1" applyBorder="1" applyAlignment="1" applyProtection="1">
      <alignment horizontal="center" vertical="center"/>
      <protection locked="0"/>
    </xf>
    <xf numFmtId="49" fontId="29" fillId="0" borderId="24" xfId="0" applyNumberFormat="1" applyFont="1" applyBorder="1" applyAlignment="1" applyProtection="1">
      <alignment horizontal="center" vertical="center" wrapText="1"/>
      <protection locked="0"/>
    </xf>
    <xf numFmtId="3" fontId="27" fillId="0" borderId="24" xfId="0" applyNumberFormat="1" applyFont="1" applyBorder="1" applyAlignment="1" applyProtection="1">
      <alignment horizontal="center" vertical="center" wrapText="1"/>
      <protection locked="0"/>
    </xf>
    <xf numFmtId="17" fontId="27" fillId="0" borderId="24" xfId="0" applyNumberFormat="1" applyFont="1" applyBorder="1" applyAlignment="1" applyProtection="1">
      <alignment horizontal="center" vertical="center"/>
      <protection locked="0"/>
    </xf>
    <xf numFmtId="0" fontId="29" fillId="0" borderId="5" xfId="0" applyFont="1" applyBorder="1" applyAlignment="1" applyProtection="1">
      <alignment horizontal="center" vertical="center" wrapText="1"/>
      <protection locked="0"/>
    </xf>
    <xf numFmtId="3" fontId="29" fillId="0" borderId="5" xfId="0" applyNumberFormat="1" applyFont="1" applyBorder="1" applyAlignment="1" applyProtection="1">
      <alignment horizontal="center" vertical="center"/>
      <protection locked="0"/>
    </xf>
    <xf numFmtId="0" fontId="29" fillId="0" borderId="5" xfId="0" applyFont="1" applyBorder="1" applyAlignment="1" applyProtection="1">
      <alignment horizontal="center" vertical="center"/>
      <protection locked="0"/>
    </xf>
    <xf numFmtId="0" fontId="27" fillId="0" borderId="5" xfId="0" applyFont="1" applyBorder="1" applyAlignment="1" applyProtection="1">
      <alignment horizontal="center" vertical="center" wrapText="1"/>
      <protection locked="0"/>
    </xf>
    <xf numFmtId="3" fontId="27" fillId="0" borderId="5" xfId="0" applyNumberFormat="1" applyFont="1" applyBorder="1" applyAlignment="1" applyProtection="1">
      <alignment horizontal="center" vertical="center"/>
      <protection locked="0"/>
    </xf>
    <xf numFmtId="0" fontId="27" fillId="0" borderId="5" xfId="0" applyNumberFormat="1" applyFont="1" applyBorder="1" applyAlignment="1" applyProtection="1">
      <alignment horizontal="center" vertical="center"/>
      <protection locked="0"/>
    </xf>
    <xf numFmtId="17" fontId="27" fillId="0" borderId="5" xfId="0" applyNumberFormat="1" applyFont="1" applyBorder="1" applyAlignment="1" applyProtection="1">
      <alignment horizontal="center" vertical="center"/>
      <protection locked="0"/>
    </xf>
    <xf numFmtId="0" fontId="27" fillId="0" borderId="5" xfId="0" applyFont="1" applyBorder="1" applyAlignment="1" applyProtection="1">
      <alignment horizontal="center" vertical="center"/>
      <protection locked="0"/>
    </xf>
    <xf numFmtId="0" fontId="37" fillId="5" borderId="24" xfId="0" applyFont="1" applyFill="1" applyBorder="1" applyAlignment="1">
      <alignment horizontal="center" vertical="center" wrapText="1"/>
    </xf>
    <xf numFmtId="0" fontId="28" fillId="5" borderId="24" xfId="0" applyFont="1" applyFill="1" applyBorder="1" applyAlignment="1">
      <alignment horizontal="center" vertical="center" wrapText="1"/>
    </xf>
    <xf numFmtId="0" fontId="27" fillId="0" borderId="23" xfId="0" applyFont="1" applyBorder="1" applyAlignment="1" applyProtection="1">
      <alignment wrapText="1"/>
      <protection locked="0"/>
    </xf>
    <xf numFmtId="14" fontId="27" fillId="0" borderId="24" xfId="0" applyNumberFormat="1" applyFont="1" applyBorder="1" applyAlignment="1" applyProtection="1">
      <alignment horizontal="center" vertical="center"/>
      <protection locked="0"/>
    </xf>
    <xf numFmtId="0" fontId="27" fillId="0" borderId="4" xfId="0" applyFont="1" applyBorder="1" applyAlignment="1" applyProtection="1">
      <alignment wrapText="1"/>
      <protection locked="0"/>
    </xf>
    <xf numFmtId="14" fontId="27" fillId="0" borderId="5" xfId="0" applyNumberFormat="1" applyFont="1" applyBorder="1" applyAlignment="1" applyProtection="1">
      <alignment horizontal="center" vertical="center"/>
      <protection locked="0"/>
    </xf>
    <xf numFmtId="0" fontId="27" fillId="0" borderId="55" xfId="0" applyFont="1" applyBorder="1" applyAlignment="1" applyProtection="1">
      <alignment horizontal="center"/>
      <protection locked="0"/>
    </xf>
    <xf numFmtId="0" fontId="14" fillId="0" borderId="0" xfId="0" applyFont="1" applyFill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Fill="1" applyAlignment="1" applyProtection="1">
      <alignment horizontal="center"/>
      <protection locked="0"/>
    </xf>
    <xf numFmtId="0" fontId="3" fillId="0" borderId="8" xfId="0" applyFont="1" applyFill="1" applyBorder="1" applyAlignment="1" applyProtection="1">
      <alignment horizontal="center" vertical="top" wrapText="1"/>
    </xf>
    <xf numFmtId="0" fontId="3" fillId="0" borderId="9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12" fillId="0" borderId="27" xfId="0" applyFont="1" applyFill="1" applyBorder="1" applyAlignment="1" applyProtection="1">
      <alignment horizontal="center"/>
    </xf>
    <xf numFmtId="0" fontId="12" fillId="0" borderId="28" xfId="0" applyFont="1" applyFill="1" applyBorder="1" applyAlignment="1" applyProtection="1">
      <alignment horizontal="center"/>
    </xf>
    <xf numFmtId="0" fontId="12" fillId="0" borderId="29" xfId="0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22" fillId="0" borderId="10" xfId="0" applyFont="1" applyFill="1" applyBorder="1" applyAlignment="1" applyProtection="1">
      <alignment horizontal="center" vertical="center" wrapText="1"/>
    </xf>
    <xf numFmtId="0" fontId="22" fillId="0" borderId="11" xfId="0" applyFont="1" applyFill="1" applyBorder="1" applyAlignment="1" applyProtection="1">
      <alignment horizontal="center" vertical="center" wrapText="1"/>
    </xf>
    <xf numFmtId="3" fontId="1" fillId="0" borderId="35" xfId="0" applyNumberFormat="1" applyFont="1" applyFill="1" applyBorder="1" applyAlignment="1" applyProtection="1">
      <alignment horizontal="center"/>
      <protection locked="0"/>
    </xf>
    <xf numFmtId="3" fontId="1" fillId="0" borderId="43" xfId="0" applyNumberFormat="1" applyFont="1" applyFill="1" applyBorder="1" applyAlignment="1" applyProtection="1">
      <alignment horizontal="center"/>
      <protection locked="0"/>
    </xf>
    <xf numFmtId="3" fontId="1" fillId="0" borderId="36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31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13" fillId="2" borderId="8" xfId="0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center" wrapText="1"/>
    </xf>
    <xf numFmtId="0" fontId="2" fillId="0" borderId="30" xfId="0" applyFont="1" applyFill="1" applyBorder="1" applyAlignment="1" applyProtection="1">
      <alignment horizontal="center" vertical="center" wrapText="1"/>
    </xf>
    <xf numFmtId="0" fontId="2" fillId="0" borderId="32" xfId="0" applyFont="1" applyFill="1" applyBorder="1" applyAlignment="1" applyProtection="1">
      <alignment horizontal="center" vertical="center" wrapText="1"/>
    </xf>
    <xf numFmtId="0" fontId="2" fillId="0" borderId="39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top" wrapText="1"/>
    </xf>
    <xf numFmtId="0" fontId="3" fillId="0" borderId="36" xfId="0" applyFont="1" applyFill="1" applyBorder="1" applyAlignment="1" applyProtection="1">
      <alignment horizontal="center" vertical="top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3" fontId="4" fillId="0" borderId="23" xfId="0" applyNumberFormat="1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horizontal="center" vertical="center" wrapText="1"/>
    </xf>
    <xf numFmtId="3" fontId="4" fillId="0" borderId="25" xfId="0" applyNumberFormat="1" applyFont="1" applyFill="1" applyBorder="1" applyAlignment="1" applyProtection="1">
      <alignment horizontal="center" vertical="center" wrapText="1"/>
    </xf>
    <xf numFmtId="3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37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38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31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23" fillId="0" borderId="10" xfId="0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23" fillId="0" borderId="11" xfId="0" applyFont="1" applyFill="1" applyBorder="1" applyAlignment="1" applyProtection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center" wrapText="1"/>
    </xf>
    <xf numFmtId="0" fontId="2" fillId="2" borderId="22" xfId="0" applyFont="1" applyFill="1" applyBorder="1" applyAlignment="1" applyProtection="1">
      <alignment horizontal="center" vertical="center" wrapText="1"/>
    </xf>
    <xf numFmtId="3" fontId="4" fillId="0" borderId="52" xfId="0" applyNumberFormat="1" applyFont="1" applyFill="1" applyBorder="1" applyAlignment="1" applyProtection="1">
      <alignment horizontal="center" vertical="center" wrapText="1"/>
    </xf>
    <xf numFmtId="3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2" fillId="0" borderId="16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/>
    </xf>
    <xf numFmtId="0" fontId="1" fillId="0" borderId="28" xfId="0" applyFont="1" applyFill="1" applyBorder="1" applyAlignment="1" applyProtection="1">
      <alignment horizontal="center"/>
    </xf>
    <xf numFmtId="0" fontId="1" fillId="0" borderId="29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23" fillId="2" borderId="10" xfId="0" applyFont="1" applyFill="1" applyBorder="1" applyAlignment="1" applyProtection="1">
      <alignment horizontal="center" vertical="center" wrapText="1"/>
    </xf>
    <xf numFmtId="0" fontId="23" fillId="2" borderId="16" xfId="0" applyFont="1" applyFill="1" applyBorder="1" applyAlignment="1" applyProtection="1">
      <alignment horizontal="center" vertical="center" wrapText="1"/>
    </xf>
    <xf numFmtId="0" fontId="23" fillId="2" borderId="11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0" fontId="2" fillId="2" borderId="27" xfId="0" applyFont="1" applyFill="1" applyBorder="1" applyAlignment="1" applyProtection="1">
      <alignment horizontal="center" vertical="center"/>
    </xf>
    <xf numFmtId="0" fontId="2" fillId="2" borderId="28" xfId="0" applyFont="1" applyFill="1" applyBorder="1" applyAlignment="1" applyProtection="1">
      <alignment horizontal="center" vertical="center"/>
    </xf>
    <xf numFmtId="0" fontId="2" fillId="2" borderId="29" xfId="0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  <xf numFmtId="0" fontId="6" fillId="2" borderId="29" xfId="0" applyFont="1" applyFill="1" applyBorder="1" applyAlignment="1" applyProtection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" fillId="0" borderId="27" xfId="0" applyFont="1" applyFill="1" applyBorder="1" applyAlignment="1" applyProtection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40" fillId="0" borderId="1" xfId="0" applyFont="1" applyBorder="1" applyAlignment="1">
      <alignment horizontal="center" wrapText="1"/>
    </xf>
    <xf numFmtId="0" fontId="40" fillId="0" borderId="2" xfId="0" applyFont="1" applyBorder="1" applyAlignment="1">
      <alignment horizontal="center" wrapText="1"/>
    </xf>
    <xf numFmtId="0" fontId="40" fillId="0" borderId="3" xfId="0" applyFont="1" applyBorder="1" applyAlignment="1">
      <alignment horizontal="center" wrapText="1"/>
    </xf>
    <xf numFmtId="0" fontId="33" fillId="5" borderId="23" xfId="0" applyFont="1" applyFill="1" applyBorder="1" applyAlignment="1">
      <alignment horizontal="center" vertical="center" wrapText="1"/>
    </xf>
    <xf numFmtId="0" fontId="33" fillId="5" borderId="24" xfId="0" applyFont="1" applyFill="1" applyBorder="1" applyAlignment="1">
      <alignment horizontal="center" vertical="center" wrapText="1"/>
    </xf>
    <xf numFmtId="0" fontId="31" fillId="5" borderId="24" xfId="0" applyFont="1" applyFill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center" vertical="center" wrapText="1"/>
    </xf>
    <xf numFmtId="0" fontId="33" fillId="0" borderId="24" xfId="0" applyFont="1" applyBorder="1" applyAlignment="1">
      <alignment horizontal="center" vertical="center" wrapText="1"/>
    </xf>
    <xf numFmtId="0" fontId="32" fillId="5" borderId="24" xfId="0" applyFont="1" applyFill="1" applyBorder="1" applyAlignment="1">
      <alignment horizontal="center" vertical="center" wrapText="1"/>
    </xf>
    <xf numFmtId="3" fontId="33" fillId="0" borderId="24" xfId="0" applyNumberFormat="1" applyFont="1" applyBorder="1" applyAlignment="1">
      <alignment horizontal="center" vertical="center" wrapText="1"/>
    </xf>
    <xf numFmtId="3" fontId="28" fillId="0" borderId="24" xfId="0" applyNumberFormat="1" applyFont="1" applyBorder="1" applyAlignment="1">
      <alignment horizontal="center" vertical="center" wrapText="1"/>
    </xf>
    <xf numFmtId="0" fontId="37" fillId="5" borderId="24" xfId="0" applyFont="1" applyFill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28" fillId="0" borderId="25" xfId="0" applyFont="1" applyBorder="1" applyAlignment="1">
      <alignment horizontal="center" vertical="center" wrapText="1"/>
    </xf>
    <xf numFmtId="0" fontId="33" fillId="0" borderId="25" xfId="0" applyFont="1" applyBorder="1" applyAlignment="1">
      <alignment horizontal="center" vertical="center" wrapText="1"/>
    </xf>
  </cellXfs>
  <cellStyles count="4">
    <cellStyle name="Excel Built-in Normal" xfId="3" xr:uid="{436B72F3-C4D1-46A7-A3FD-684180207B54}"/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Users/Admin/Insync/mojza111@gmail.com/Google%20Drive/MAP_II_a_MAP_III/Strategicke_ramce_MAP_III_prilohy/Strateg_ramce_MAP_III_investice_IROP_2021+/Investice_skol_2021+/ZS%20a%20MS%20Velichoky%202021+/Strategick&#253;%20r&#225;mec%20MAP%20-%20Z&#352;%20a%20M&#352;%20VELICHOVKY%202021-27_MAS_MUM.xlsx?BB70B1D2" TargetMode="External"/><Relationship Id="rId1" Type="http://schemas.openxmlformats.org/officeDocument/2006/relationships/externalLinkPath" Target="file:///\\BB70B1D2\Strategick&#253;%20r&#225;mec%20MAP%20-%20Z&#352;%20a%20M&#352;%20VELICHOVKY%202021-27_MAS_MU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kyny, info"/>
      <sheetName val="MŠ"/>
      <sheetName val="ZŠ"/>
      <sheetName val="zajmové, neformalní, cel"/>
    </sheetNames>
    <sheetDataSet>
      <sheetData sheetId="0" refreshError="1"/>
      <sheetData sheetId="1" refreshError="1"/>
      <sheetData sheetId="2" refreshError="1">
        <row r="7">
          <cell r="N7">
            <v>45748</v>
          </cell>
          <cell r="O7">
            <v>45901</v>
          </cell>
        </row>
        <row r="8">
          <cell r="N8">
            <v>46082</v>
          </cell>
          <cell r="O8">
            <v>46631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B7" sqref="B7"/>
    </sheetView>
  </sheetViews>
  <sheetFormatPr defaultColWidth="8.88671875" defaultRowHeight="14.4" x14ac:dyDescent="0.3"/>
  <cols>
    <col min="1" max="1" width="17.6640625" style="24" customWidth="1"/>
    <col min="2" max="2" width="14.5546875" style="24" customWidth="1"/>
    <col min="3" max="3" width="14.88671875" style="24" customWidth="1"/>
    <col min="4" max="16384" width="8.88671875" style="24"/>
  </cols>
  <sheetData>
    <row r="1" spans="1:14" ht="21" x14ac:dyDescent="0.4">
      <c r="A1" s="23" t="s">
        <v>0</v>
      </c>
    </row>
    <row r="2" spans="1:14" ht="14.25" customHeight="1" x14ac:dyDescent="0.3"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4" ht="14.25" customHeight="1" x14ac:dyDescent="0.3">
      <c r="A3" s="64" t="s">
        <v>117</v>
      </c>
      <c r="B3" s="65"/>
      <c r="C3" s="65"/>
      <c r="D3" s="66"/>
      <c r="E3" s="66"/>
      <c r="F3" s="66"/>
      <c r="G3" s="66"/>
      <c r="H3" s="66"/>
      <c r="I3" s="66"/>
      <c r="J3" s="25"/>
      <c r="K3" s="25"/>
      <c r="L3" s="25"/>
      <c r="M3" s="25"/>
      <c r="N3" s="25"/>
    </row>
    <row r="4" spans="1:14" ht="14.25" customHeight="1" x14ac:dyDescent="0.3">
      <c r="A4" s="66" t="s">
        <v>118</v>
      </c>
      <c r="B4" s="65"/>
      <c r="C4" s="65"/>
      <c r="D4" s="66"/>
      <c r="E4" s="66"/>
      <c r="F4" s="66"/>
      <c r="G4" s="66"/>
      <c r="H4" s="66"/>
      <c r="I4" s="66"/>
      <c r="J4" s="25"/>
      <c r="K4" s="25"/>
      <c r="L4" s="25"/>
      <c r="M4" s="25"/>
      <c r="N4" s="25"/>
    </row>
    <row r="5" spans="1:14" ht="14.25" customHeight="1" x14ac:dyDescent="0.3"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ht="14.25" customHeight="1" x14ac:dyDescent="0.3">
      <c r="A6" s="26" t="s">
        <v>116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4" ht="14.25" customHeight="1" x14ac:dyDescent="0.3">
      <c r="A7" s="25" t="s">
        <v>107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spans="1:14" ht="14.25" customHeight="1" x14ac:dyDescent="0.3">
      <c r="A8" s="25" t="s">
        <v>95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  <row r="9" spans="1:14" ht="14.25" customHeight="1" x14ac:dyDescent="0.3">
      <c r="A9" s="27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4" ht="14.25" customHeight="1" x14ac:dyDescent="0.3">
      <c r="A10" s="28" t="s">
        <v>85</v>
      </c>
      <c r="B10" s="29" t="s">
        <v>86</v>
      </c>
      <c r="C10" s="30" t="s">
        <v>87</v>
      </c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</row>
    <row r="11" spans="1:14" ht="14.25" customHeight="1" x14ac:dyDescent="0.3">
      <c r="A11" s="31" t="s">
        <v>102</v>
      </c>
      <c r="B11" s="32" t="s">
        <v>103</v>
      </c>
      <c r="C11" s="33" t="s">
        <v>106</v>
      </c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</row>
    <row r="12" spans="1:14" ht="14.25" customHeight="1" x14ac:dyDescent="0.3">
      <c r="A12" s="34" t="s">
        <v>88</v>
      </c>
      <c r="B12" s="35" t="s">
        <v>100</v>
      </c>
      <c r="C12" s="36" t="s">
        <v>104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  <row r="13" spans="1:14" ht="14.25" customHeight="1" x14ac:dyDescent="0.3">
      <c r="A13" s="34" t="s">
        <v>89</v>
      </c>
      <c r="B13" s="35" t="s">
        <v>100</v>
      </c>
      <c r="C13" s="36" t="s">
        <v>104</v>
      </c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</row>
    <row r="14" spans="1:14" ht="14.25" customHeight="1" x14ac:dyDescent="0.3">
      <c r="A14" s="34" t="s">
        <v>91</v>
      </c>
      <c r="B14" s="35" t="s">
        <v>100</v>
      </c>
      <c r="C14" s="36" t="s">
        <v>104</v>
      </c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</row>
    <row r="15" spans="1:14" ht="14.25" customHeight="1" x14ac:dyDescent="0.3">
      <c r="A15" s="34" t="s">
        <v>92</v>
      </c>
      <c r="B15" s="35" t="s">
        <v>100</v>
      </c>
      <c r="C15" s="36" t="s">
        <v>104</v>
      </c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</row>
    <row r="16" spans="1:14" ht="14.25" customHeight="1" x14ac:dyDescent="0.3">
      <c r="A16" s="34" t="s">
        <v>93</v>
      </c>
      <c r="B16" s="35" t="s">
        <v>100</v>
      </c>
      <c r="C16" s="36" t="s">
        <v>104</v>
      </c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</row>
    <row r="17" spans="1:14" ht="14.25" customHeight="1" x14ac:dyDescent="0.3">
      <c r="A17" s="37" t="s">
        <v>90</v>
      </c>
      <c r="B17" s="38" t="s">
        <v>101</v>
      </c>
      <c r="C17" s="39" t="s">
        <v>105</v>
      </c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</row>
    <row r="18" spans="1:14" ht="14.25" customHeight="1" x14ac:dyDescent="0.3">
      <c r="A18" s="37" t="s">
        <v>94</v>
      </c>
      <c r="B18" s="38" t="s">
        <v>101</v>
      </c>
      <c r="C18" s="39" t="s">
        <v>105</v>
      </c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</row>
    <row r="19" spans="1:14" ht="14.25" customHeight="1" x14ac:dyDescent="0.3">
      <c r="A19" s="37" t="s">
        <v>96</v>
      </c>
      <c r="B19" s="38" t="s">
        <v>101</v>
      </c>
      <c r="C19" s="39" t="s">
        <v>105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</row>
    <row r="20" spans="1:14" ht="14.25" customHeight="1" x14ac:dyDescent="0.3">
      <c r="A20" s="37" t="s">
        <v>97</v>
      </c>
      <c r="B20" s="38" t="s">
        <v>101</v>
      </c>
      <c r="C20" s="39" t="s">
        <v>105</v>
      </c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</row>
    <row r="21" spans="1:14" ht="14.25" customHeight="1" x14ac:dyDescent="0.3">
      <c r="A21" s="37" t="s">
        <v>98</v>
      </c>
      <c r="B21" s="38" t="s">
        <v>101</v>
      </c>
      <c r="C21" s="39" t="s">
        <v>105</v>
      </c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</row>
    <row r="22" spans="1:14" ht="14.25" customHeight="1" x14ac:dyDescent="0.3">
      <c r="A22" s="37" t="s">
        <v>113</v>
      </c>
      <c r="B22" s="38" t="s">
        <v>101</v>
      </c>
      <c r="C22" s="39" t="s">
        <v>105</v>
      </c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</row>
    <row r="23" spans="1:14" ht="14.25" customHeight="1" x14ac:dyDescent="0.3">
      <c r="A23" s="37" t="s">
        <v>114</v>
      </c>
      <c r="B23" s="38" t="s">
        <v>101</v>
      </c>
      <c r="C23" s="39" t="s">
        <v>105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</row>
    <row r="24" spans="1:14" ht="14.25" customHeight="1" x14ac:dyDescent="0.3">
      <c r="A24" s="40" t="s">
        <v>99</v>
      </c>
      <c r="B24" s="41" t="s">
        <v>101</v>
      </c>
      <c r="C24" s="42" t="s">
        <v>105</v>
      </c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</row>
    <row r="25" spans="1:14" ht="14.25" customHeight="1" x14ac:dyDescent="0.3">
      <c r="B25" s="25"/>
      <c r="C25" s="43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</row>
    <row r="26" spans="1:14" x14ac:dyDescent="0.3">
      <c r="A26" s="25"/>
    </row>
    <row r="27" spans="1:14" x14ac:dyDescent="0.3">
      <c r="A27" s="26" t="s">
        <v>1</v>
      </c>
    </row>
    <row r="28" spans="1:14" x14ac:dyDescent="0.3">
      <c r="A28" s="25" t="s">
        <v>2</v>
      </c>
    </row>
    <row r="29" spans="1:14" x14ac:dyDescent="0.3">
      <c r="A29" s="25" t="s">
        <v>119</v>
      </c>
    </row>
    <row r="30" spans="1:14" x14ac:dyDescent="0.3">
      <c r="A30" s="25"/>
    </row>
    <row r="31" spans="1:14" ht="130.65" customHeight="1" x14ac:dyDescent="0.3">
      <c r="A31" s="25"/>
    </row>
    <row r="32" spans="1:14" ht="38.25" customHeight="1" x14ac:dyDescent="0.3">
      <c r="A32" s="27"/>
    </row>
    <row r="33" spans="1:13" x14ac:dyDescent="0.3">
      <c r="A33" s="27"/>
    </row>
    <row r="34" spans="1:13" x14ac:dyDescent="0.3">
      <c r="A34" s="67" t="s">
        <v>112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</row>
    <row r="35" spans="1:13" x14ac:dyDescent="0.3">
      <c r="A35" s="65" t="s">
        <v>115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</row>
    <row r="37" spans="1:13" x14ac:dyDescent="0.3">
      <c r="A37" s="44" t="s">
        <v>3</v>
      </c>
    </row>
    <row r="38" spans="1:13" x14ac:dyDescent="0.3">
      <c r="A38" s="24" t="s">
        <v>110</v>
      </c>
    </row>
    <row r="40" spans="1:13" x14ac:dyDescent="0.3">
      <c r="A40" s="26" t="s">
        <v>4</v>
      </c>
    </row>
    <row r="41" spans="1:13" x14ac:dyDescent="0.3">
      <c r="A41" s="25" t="s">
        <v>111</v>
      </c>
    </row>
    <row r="42" spans="1:13" x14ac:dyDescent="0.3">
      <c r="A42" s="45" t="s">
        <v>68</v>
      </c>
    </row>
    <row r="43" spans="1:13" x14ac:dyDescent="0.3">
      <c r="B43" s="27"/>
      <c r="C43" s="27"/>
      <c r="D43" s="27"/>
      <c r="E43" s="27"/>
      <c r="F43" s="27"/>
      <c r="G43" s="27"/>
    </row>
    <row r="44" spans="1:13" x14ac:dyDescent="0.3">
      <c r="A44" s="46"/>
      <c r="B44" s="27"/>
      <c r="C44" s="27"/>
      <c r="D44" s="27"/>
      <c r="E44" s="27"/>
      <c r="F44" s="27"/>
      <c r="G44" s="27"/>
    </row>
    <row r="45" spans="1:13" x14ac:dyDescent="0.3">
      <c r="B45" s="27"/>
      <c r="C45" s="27"/>
      <c r="D45" s="27"/>
      <c r="E45" s="27"/>
      <c r="F45" s="27"/>
      <c r="G45" s="27"/>
    </row>
    <row r="46" spans="1:13" x14ac:dyDescent="0.3">
      <c r="A46" s="27"/>
      <c r="B46" s="27"/>
      <c r="C46" s="27"/>
      <c r="D46" s="27"/>
      <c r="E46" s="27"/>
      <c r="F46" s="27"/>
      <c r="G46" s="27"/>
    </row>
    <row r="47" spans="1:13" x14ac:dyDescent="0.3">
      <c r="A47" s="27"/>
      <c r="B47" s="27"/>
      <c r="C47" s="27"/>
      <c r="D47" s="27"/>
      <c r="E47" s="27"/>
      <c r="F47" s="27"/>
      <c r="G47" s="27"/>
    </row>
    <row r="48" spans="1:13" x14ac:dyDescent="0.3">
      <c r="A48" s="27"/>
      <c r="B48" s="27"/>
      <c r="C48" s="27"/>
      <c r="D48" s="27"/>
      <c r="E48" s="27"/>
      <c r="F48" s="27"/>
      <c r="G48" s="27"/>
    </row>
    <row r="49" spans="1:7" x14ac:dyDescent="0.3">
      <c r="A49" s="27"/>
      <c r="B49" s="27"/>
      <c r="C49" s="27"/>
      <c r="D49" s="27"/>
      <c r="E49" s="27"/>
      <c r="F49" s="27"/>
      <c r="G49" s="27"/>
    </row>
    <row r="50" spans="1:7" x14ac:dyDescent="0.3">
      <c r="A50" s="27"/>
      <c r="B50" s="27"/>
      <c r="C50" s="27"/>
      <c r="D50" s="27"/>
      <c r="E50" s="27"/>
      <c r="F50" s="27"/>
      <c r="G50" s="27"/>
    </row>
    <row r="51" spans="1:7" x14ac:dyDescent="0.3">
      <c r="A51" s="27"/>
      <c r="B51" s="27"/>
      <c r="C51" s="27"/>
      <c r="D51" s="27"/>
      <c r="E51" s="27"/>
      <c r="F51" s="27"/>
      <c r="G51" s="27"/>
    </row>
    <row r="52" spans="1:7" x14ac:dyDescent="0.3">
      <c r="A52" s="27"/>
      <c r="B52" s="27"/>
      <c r="C52" s="27"/>
      <c r="D52" s="27"/>
      <c r="E52" s="27"/>
      <c r="F52" s="27"/>
      <c r="G52" s="27"/>
    </row>
    <row r="53" spans="1:7" x14ac:dyDescent="0.3">
      <c r="A53" s="27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3"/>
  <sheetViews>
    <sheetView topLeftCell="A7" zoomScale="80" zoomScaleNormal="80" workbookViewId="0">
      <selection activeCell="S13" sqref="A1:S13"/>
    </sheetView>
  </sheetViews>
  <sheetFormatPr defaultColWidth="9.33203125" defaultRowHeight="14.4" x14ac:dyDescent="0.3"/>
  <cols>
    <col min="1" max="1" width="7.33203125" style="1" customWidth="1"/>
    <col min="2" max="2" width="12.88671875" style="1" customWidth="1"/>
    <col min="3" max="3" width="12.5546875" style="1" customWidth="1"/>
    <col min="4" max="4" width="13.88671875" style="1" customWidth="1"/>
    <col min="5" max="5" width="14.5546875" style="1" customWidth="1"/>
    <col min="6" max="6" width="17" style="1" customWidth="1"/>
    <col min="7" max="7" width="18.33203125" style="1" customWidth="1"/>
    <col min="8" max="8" width="9.5546875" style="1" customWidth="1"/>
    <col min="9" max="9" width="8.88671875" style="1"/>
    <col min="10" max="10" width="11.6640625" style="1" customWidth="1"/>
    <col min="11" max="11" width="23.5546875" style="1" customWidth="1"/>
    <col min="12" max="12" width="13.5546875" style="7" customWidth="1"/>
    <col min="13" max="13" width="8.88671875" style="7"/>
    <col min="14" max="14" width="12.44140625" style="1" customWidth="1"/>
    <col min="15" max="15" width="11" style="1" customWidth="1"/>
    <col min="16" max="16" width="8.88671875" style="1"/>
    <col min="17" max="17" width="12.109375" style="1" customWidth="1"/>
    <col min="18" max="18" width="15.88671875" style="1" customWidth="1"/>
    <col min="19" max="19" width="12.44140625" style="1" customWidth="1"/>
    <col min="20" max="16384" width="9.33203125" style="1"/>
  </cols>
  <sheetData>
    <row r="1" spans="1:19" ht="18.600000000000001" thickBot="1" x14ac:dyDescent="0.4">
      <c r="A1" s="432" t="s">
        <v>5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  <c r="Q1" s="433"/>
      <c r="R1" s="433"/>
      <c r="S1" s="434"/>
    </row>
    <row r="2" spans="1:19" ht="27.45" customHeight="1" x14ac:dyDescent="0.3">
      <c r="A2" s="435" t="s">
        <v>6</v>
      </c>
      <c r="B2" s="437" t="s">
        <v>7</v>
      </c>
      <c r="C2" s="438"/>
      <c r="D2" s="438"/>
      <c r="E2" s="438"/>
      <c r="F2" s="439"/>
      <c r="G2" s="435" t="s">
        <v>8</v>
      </c>
      <c r="H2" s="442" t="s">
        <v>9</v>
      </c>
      <c r="I2" s="444" t="s">
        <v>67</v>
      </c>
      <c r="J2" s="435" t="s">
        <v>10</v>
      </c>
      <c r="K2" s="435" t="s">
        <v>11</v>
      </c>
      <c r="L2" s="440" t="s">
        <v>12</v>
      </c>
      <c r="M2" s="441"/>
      <c r="N2" s="428" t="s">
        <v>13</v>
      </c>
      <c r="O2" s="429"/>
      <c r="P2" s="430" t="s">
        <v>14</v>
      </c>
      <c r="Q2" s="431"/>
      <c r="R2" s="428" t="s">
        <v>15</v>
      </c>
      <c r="S2" s="429"/>
    </row>
    <row r="3" spans="1:19" ht="98.4" thickBot="1" x14ac:dyDescent="0.35">
      <c r="A3" s="436"/>
      <c r="B3" s="47" t="s">
        <v>16</v>
      </c>
      <c r="C3" s="48" t="s">
        <v>17</v>
      </c>
      <c r="D3" s="48" t="s">
        <v>18</v>
      </c>
      <c r="E3" s="48" t="s">
        <v>19</v>
      </c>
      <c r="F3" s="49" t="s">
        <v>20</v>
      </c>
      <c r="G3" s="436"/>
      <c r="H3" s="443"/>
      <c r="I3" s="445"/>
      <c r="J3" s="436"/>
      <c r="K3" s="436"/>
      <c r="L3" s="50" t="s">
        <v>21</v>
      </c>
      <c r="M3" s="51" t="s">
        <v>83</v>
      </c>
      <c r="N3" s="52" t="s">
        <v>22</v>
      </c>
      <c r="O3" s="53" t="s">
        <v>23</v>
      </c>
      <c r="P3" s="54" t="s">
        <v>24</v>
      </c>
      <c r="Q3" s="55" t="s">
        <v>25</v>
      </c>
      <c r="R3" s="56" t="s">
        <v>26</v>
      </c>
      <c r="S3" s="53" t="s">
        <v>27</v>
      </c>
    </row>
    <row r="4" spans="1:19" ht="246.6" customHeight="1" x14ac:dyDescent="0.3">
      <c r="A4" s="389">
        <v>1</v>
      </c>
      <c r="B4" s="244" t="s">
        <v>129</v>
      </c>
      <c r="C4" s="310" t="s">
        <v>121</v>
      </c>
      <c r="D4" s="120">
        <v>71010297</v>
      </c>
      <c r="E4" s="120">
        <v>650062833</v>
      </c>
      <c r="F4" s="120">
        <v>107583879</v>
      </c>
      <c r="G4" s="149" t="s">
        <v>130</v>
      </c>
      <c r="H4" s="149" t="s">
        <v>94</v>
      </c>
      <c r="I4" s="120" t="s">
        <v>123</v>
      </c>
      <c r="J4" s="120" t="s">
        <v>124</v>
      </c>
      <c r="K4" s="149" t="s">
        <v>131</v>
      </c>
      <c r="L4" s="390">
        <v>2000000</v>
      </c>
      <c r="M4" s="391">
        <v>1700000</v>
      </c>
      <c r="N4" s="120">
        <v>2023</v>
      </c>
      <c r="O4" s="120">
        <v>2023</v>
      </c>
      <c r="P4" s="120"/>
      <c r="Q4" s="120"/>
      <c r="R4" s="149" t="s">
        <v>132</v>
      </c>
      <c r="S4" s="121" t="s">
        <v>133</v>
      </c>
    </row>
    <row r="5" spans="1:19" ht="185.4" customHeight="1" x14ac:dyDescent="0.3">
      <c r="A5" s="392">
        <v>2</v>
      </c>
      <c r="B5" s="393" t="s">
        <v>129</v>
      </c>
      <c r="C5" s="394" t="s">
        <v>121</v>
      </c>
      <c r="D5" s="151">
        <v>71010297</v>
      </c>
      <c r="E5" s="151">
        <v>650062833</v>
      </c>
      <c r="F5" s="151">
        <v>107583879</v>
      </c>
      <c r="G5" s="158" t="s">
        <v>134</v>
      </c>
      <c r="H5" s="158" t="s">
        <v>94</v>
      </c>
      <c r="I5" s="151" t="s">
        <v>123</v>
      </c>
      <c r="J5" s="151" t="s">
        <v>124</v>
      </c>
      <c r="K5" s="395" t="s">
        <v>135</v>
      </c>
      <c r="L5" s="396">
        <v>1500000</v>
      </c>
      <c r="M5" s="397">
        <v>1275000</v>
      </c>
      <c r="N5" s="151">
        <v>2024</v>
      </c>
      <c r="O5" s="151">
        <v>2024</v>
      </c>
      <c r="P5" s="151"/>
      <c r="Q5" s="151"/>
      <c r="R5" s="158" t="s">
        <v>136</v>
      </c>
      <c r="S5" s="119" t="s">
        <v>133</v>
      </c>
    </row>
    <row r="6" spans="1:19" ht="228" customHeight="1" thickBot="1" x14ac:dyDescent="0.35">
      <c r="A6" s="392">
        <v>3</v>
      </c>
      <c r="B6" s="393" t="s">
        <v>129</v>
      </c>
      <c r="C6" s="394" t="s">
        <v>121</v>
      </c>
      <c r="D6" s="151">
        <v>71010297</v>
      </c>
      <c r="E6" s="151">
        <v>650062833</v>
      </c>
      <c r="F6" s="151">
        <v>107583879</v>
      </c>
      <c r="G6" s="158" t="s">
        <v>137</v>
      </c>
      <c r="H6" s="158" t="s">
        <v>94</v>
      </c>
      <c r="I6" s="151" t="s">
        <v>123</v>
      </c>
      <c r="J6" s="151" t="s">
        <v>124</v>
      </c>
      <c r="K6" s="158" t="s">
        <v>138</v>
      </c>
      <c r="L6" s="396">
        <v>2500000</v>
      </c>
      <c r="M6" s="397">
        <v>2125000</v>
      </c>
      <c r="N6" s="151">
        <v>2024</v>
      </c>
      <c r="O6" s="151">
        <v>2024</v>
      </c>
      <c r="P6" s="151"/>
      <c r="Q6" s="151" t="s">
        <v>139</v>
      </c>
      <c r="R6" s="158" t="s">
        <v>140</v>
      </c>
      <c r="S6" s="119" t="s">
        <v>133</v>
      </c>
    </row>
    <row r="7" spans="1:19" ht="28.8" x14ac:dyDescent="0.3">
      <c r="A7" s="389">
        <v>4</v>
      </c>
      <c r="B7" s="398" t="s">
        <v>153</v>
      </c>
      <c r="C7" s="398" t="s">
        <v>154</v>
      </c>
      <c r="D7" s="399">
        <v>71003100</v>
      </c>
      <c r="E7" s="399">
        <v>107584018</v>
      </c>
      <c r="F7" s="399">
        <v>668001089</v>
      </c>
      <c r="G7" s="399" t="s">
        <v>155</v>
      </c>
      <c r="H7" s="398" t="s">
        <v>94</v>
      </c>
      <c r="I7" s="399" t="s">
        <v>123</v>
      </c>
      <c r="J7" s="399" t="s">
        <v>156</v>
      </c>
      <c r="K7" s="398" t="s">
        <v>155</v>
      </c>
      <c r="L7" s="400">
        <v>500000</v>
      </c>
      <c r="M7" s="401">
        <f>L7/100*85</f>
        <v>425000</v>
      </c>
      <c r="N7" s="399">
        <v>2023</v>
      </c>
      <c r="O7" s="399">
        <v>2024</v>
      </c>
      <c r="P7" s="399">
        <v>0</v>
      </c>
      <c r="Q7" s="399" t="s">
        <v>157</v>
      </c>
      <c r="R7" s="399" t="s">
        <v>133</v>
      </c>
      <c r="S7" s="402" t="s">
        <v>133</v>
      </c>
    </row>
    <row r="8" spans="1:19" ht="28.8" x14ac:dyDescent="0.3">
      <c r="A8" s="392">
        <v>5</v>
      </c>
      <c r="B8" s="398" t="s">
        <v>153</v>
      </c>
      <c r="C8" s="398" t="s">
        <v>154</v>
      </c>
      <c r="D8" s="399">
        <v>71003100</v>
      </c>
      <c r="E8" s="399">
        <v>107584018</v>
      </c>
      <c r="F8" s="399">
        <v>668001089</v>
      </c>
      <c r="G8" s="399" t="s">
        <v>158</v>
      </c>
      <c r="H8" s="398" t="s">
        <v>94</v>
      </c>
      <c r="I8" s="399" t="s">
        <v>123</v>
      </c>
      <c r="J8" s="399" t="s">
        <v>156</v>
      </c>
      <c r="K8" s="398" t="s">
        <v>159</v>
      </c>
      <c r="L8" s="400">
        <v>1000000</v>
      </c>
      <c r="M8" s="401">
        <f>L8/100*85</f>
        <v>850000</v>
      </c>
      <c r="N8" s="399">
        <v>2023</v>
      </c>
      <c r="O8" s="399">
        <v>2024</v>
      </c>
      <c r="P8" s="399">
        <v>0</v>
      </c>
      <c r="Q8" s="399" t="s">
        <v>157</v>
      </c>
      <c r="R8" s="399" t="s">
        <v>133</v>
      </c>
      <c r="S8" s="402" t="s">
        <v>133</v>
      </c>
    </row>
    <row r="9" spans="1:19" ht="43.8" thickBot="1" x14ac:dyDescent="0.35">
      <c r="A9" s="392">
        <v>6</v>
      </c>
      <c r="B9" s="393" t="s">
        <v>216</v>
      </c>
      <c r="C9" s="393" t="s">
        <v>161</v>
      </c>
      <c r="D9" s="403">
        <v>71008063</v>
      </c>
      <c r="E9" s="403">
        <v>102730270</v>
      </c>
      <c r="F9" s="403">
        <v>668001071</v>
      </c>
      <c r="G9" s="393" t="s">
        <v>217</v>
      </c>
      <c r="H9" s="393" t="s">
        <v>94</v>
      </c>
      <c r="I9" s="403" t="s">
        <v>123</v>
      </c>
      <c r="J9" s="403" t="s">
        <v>123</v>
      </c>
      <c r="K9" s="393" t="s">
        <v>218</v>
      </c>
      <c r="L9" s="404">
        <v>2000000</v>
      </c>
      <c r="M9" s="405">
        <v>1700000</v>
      </c>
      <c r="N9" s="406" t="s">
        <v>219</v>
      </c>
      <c r="O9" s="406" t="s">
        <v>220</v>
      </c>
      <c r="P9" s="151"/>
      <c r="Q9" s="151"/>
      <c r="R9" s="151"/>
      <c r="S9" s="119"/>
    </row>
    <row r="10" spans="1:19" ht="28.8" x14ac:dyDescent="0.3">
      <c r="A10" s="389">
        <v>7</v>
      </c>
      <c r="B10" s="158" t="s">
        <v>259</v>
      </c>
      <c r="C10" s="158" t="s">
        <v>242</v>
      </c>
      <c r="D10" s="158">
        <v>70992576</v>
      </c>
      <c r="E10" s="158">
        <v>107583631</v>
      </c>
      <c r="F10" s="158">
        <v>650057589</v>
      </c>
      <c r="G10" s="158" t="s">
        <v>243</v>
      </c>
      <c r="H10" s="158" t="s">
        <v>94</v>
      </c>
      <c r="I10" s="158" t="s">
        <v>123</v>
      </c>
      <c r="J10" s="158" t="s">
        <v>244</v>
      </c>
      <c r="K10" s="158" t="s">
        <v>245</v>
      </c>
      <c r="L10" s="407">
        <v>700000</v>
      </c>
      <c r="M10" s="348">
        <v>595000</v>
      </c>
      <c r="N10" s="158">
        <v>2023</v>
      </c>
      <c r="O10" s="158">
        <v>2024</v>
      </c>
      <c r="P10" s="158"/>
      <c r="Q10" s="158"/>
      <c r="R10" s="158" t="s">
        <v>246</v>
      </c>
      <c r="S10" s="204" t="s">
        <v>133</v>
      </c>
    </row>
    <row r="11" spans="1:19" ht="56.4" customHeight="1" x14ac:dyDescent="0.3">
      <c r="A11" s="392">
        <v>8</v>
      </c>
      <c r="B11" s="393" t="s">
        <v>261</v>
      </c>
      <c r="C11" s="393" t="s">
        <v>234</v>
      </c>
      <c r="D11" s="404">
        <v>75016796</v>
      </c>
      <c r="E11" s="403">
        <v>107583941</v>
      </c>
      <c r="F11" s="403">
        <v>600093735</v>
      </c>
      <c r="G11" s="393" t="s">
        <v>262</v>
      </c>
      <c r="H11" s="393" t="s">
        <v>94</v>
      </c>
      <c r="I11" s="403" t="s">
        <v>123</v>
      </c>
      <c r="J11" s="403" t="s">
        <v>236</v>
      </c>
      <c r="K11" s="158" t="s">
        <v>263</v>
      </c>
      <c r="L11" s="396">
        <v>500000</v>
      </c>
      <c r="M11" s="397">
        <v>425000</v>
      </c>
      <c r="N11" s="408">
        <v>45078</v>
      </c>
      <c r="O11" s="408">
        <v>45170</v>
      </c>
      <c r="P11" s="151"/>
      <c r="Q11" s="151"/>
      <c r="R11" s="151" t="s">
        <v>139</v>
      </c>
      <c r="S11" s="119" t="s">
        <v>133</v>
      </c>
    </row>
    <row r="12" spans="1:19" ht="36.6" customHeight="1" thickBot="1" x14ac:dyDescent="0.35">
      <c r="A12" s="392">
        <v>9</v>
      </c>
      <c r="B12" s="393" t="s">
        <v>261</v>
      </c>
      <c r="C12" s="393" t="s">
        <v>234</v>
      </c>
      <c r="D12" s="404">
        <v>75016796</v>
      </c>
      <c r="E12" s="403">
        <v>107583941</v>
      </c>
      <c r="F12" s="403">
        <v>600093735</v>
      </c>
      <c r="G12" s="403" t="s">
        <v>264</v>
      </c>
      <c r="H12" s="393" t="s">
        <v>94</v>
      </c>
      <c r="I12" s="403" t="s">
        <v>123</v>
      </c>
      <c r="J12" s="403" t="s">
        <v>236</v>
      </c>
      <c r="K12" s="158" t="s">
        <v>265</v>
      </c>
      <c r="L12" s="396">
        <v>3000000</v>
      </c>
      <c r="M12" s="397">
        <v>2550000</v>
      </c>
      <c r="N12" s="408">
        <v>46082</v>
      </c>
      <c r="O12" s="408">
        <v>46722</v>
      </c>
      <c r="P12" s="151" t="s">
        <v>128</v>
      </c>
      <c r="Q12" s="151"/>
      <c r="R12" s="151" t="s">
        <v>139</v>
      </c>
      <c r="S12" s="119" t="s">
        <v>133</v>
      </c>
    </row>
    <row r="13" spans="1:19" ht="52.8" customHeight="1" thickBot="1" x14ac:dyDescent="0.35">
      <c r="A13" s="389">
        <v>10</v>
      </c>
      <c r="B13" s="409" t="s">
        <v>261</v>
      </c>
      <c r="C13" s="409" t="s">
        <v>234</v>
      </c>
      <c r="D13" s="410">
        <v>75016796</v>
      </c>
      <c r="E13" s="411">
        <v>107583941</v>
      </c>
      <c r="F13" s="411">
        <v>600093735</v>
      </c>
      <c r="G13" s="411" t="s">
        <v>266</v>
      </c>
      <c r="H13" s="409" t="s">
        <v>94</v>
      </c>
      <c r="I13" s="411" t="s">
        <v>123</v>
      </c>
      <c r="J13" s="411" t="s">
        <v>236</v>
      </c>
      <c r="K13" s="412" t="s">
        <v>267</v>
      </c>
      <c r="L13" s="413">
        <v>300000</v>
      </c>
      <c r="M13" s="414">
        <v>255000</v>
      </c>
      <c r="N13" s="415">
        <v>46174</v>
      </c>
      <c r="O13" s="415">
        <v>46266</v>
      </c>
      <c r="P13" s="416"/>
      <c r="Q13" s="416"/>
      <c r="R13" s="416" t="s">
        <v>133</v>
      </c>
      <c r="S13" s="260" t="s">
        <v>133</v>
      </c>
    </row>
    <row r="15" spans="1:19" x14ac:dyDescent="0.3">
      <c r="A15" s="3"/>
      <c r="B15" s="3"/>
      <c r="C15" s="3"/>
    </row>
    <row r="18" spans="1:13" x14ac:dyDescent="0.3">
      <c r="A18" s="8" t="s">
        <v>29</v>
      </c>
      <c r="B18" s="8"/>
      <c r="C18" s="8"/>
    </row>
    <row r="23" spans="1:13" x14ac:dyDescent="0.3">
      <c r="A23" s="8" t="s">
        <v>30</v>
      </c>
      <c r="B23" s="8"/>
      <c r="C23" s="8"/>
    </row>
    <row r="24" spans="1:13" x14ac:dyDescent="0.3">
      <c r="A24" s="8" t="s">
        <v>31</v>
      </c>
      <c r="B24" s="8"/>
      <c r="C24" s="8"/>
    </row>
    <row r="25" spans="1:13" x14ac:dyDescent="0.3">
      <c r="A25" s="8" t="s">
        <v>109</v>
      </c>
      <c r="B25" s="8"/>
      <c r="C25" s="8"/>
    </row>
    <row r="27" spans="1:13" x14ac:dyDescent="0.3">
      <c r="A27" s="1" t="s">
        <v>32</v>
      </c>
    </row>
    <row r="29" spans="1:13" s="9" customFormat="1" x14ac:dyDescent="0.3">
      <c r="A29" s="2" t="s">
        <v>33</v>
      </c>
      <c r="B29" s="2"/>
      <c r="C29" s="2"/>
      <c r="L29" s="10"/>
      <c r="M29" s="10"/>
    </row>
    <row r="31" spans="1:13" x14ac:dyDescent="0.3">
      <c r="A31" s="2" t="s">
        <v>34</v>
      </c>
      <c r="B31" s="2"/>
      <c r="C31" s="2"/>
    </row>
    <row r="33" spans="1:1" x14ac:dyDescent="0.3">
      <c r="A33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48"/>
  <sheetViews>
    <sheetView tabSelected="1" zoomScale="70" zoomScaleNormal="70" workbookViewId="0">
      <selection activeCell="U3" sqref="U3:U4"/>
    </sheetView>
  </sheetViews>
  <sheetFormatPr defaultColWidth="9.33203125" defaultRowHeight="14.4" x14ac:dyDescent="0.3"/>
  <cols>
    <col min="1" max="1" width="6.5546875" style="1" customWidth="1"/>
    <col min="2" max="2" width="12.5546875" style="1" customWidth="1"/>
    <col min="3" max="3" width="18.88671875" style="426" customWidth="1"/>
    <col min="4" max="4" width="18.88671875" style="1" customWidth="1"/>
    <col min="5" max="5" width="10.88671875" style="1" customWidth="1"/>
    <col min="6" max="6" width="12" style="1" customWidth="1"/>
    <col min="7" max="7" width="26.44140625" style="1" customWidth="1"/>
    <col min="8" max="8" width="12" style="1" customWidth="1"/>
    <col min="9" max="9" width="10.6640625" style="1" customWidth="1"/>
    <col min="10" max="10" width="12.109375" style="1" customWidth="1"/>
    <col min="11" max="11" width="22" style="1" customWidth="1"/>
    <col min="12" max="12" width="12.6640625" style="7" customWidth="1"/>
    <col min="13" max="13" width="14.5546875" style="7" customWidth="1"/>
    <col min="14" max="14" width="12.88671875" style="1" customWidth="1"/>
    <col min="15" max="15" width="14.33203125" style="1" customWidth="1"/>
    <col min="16" max="19" width="9.109375" style="1"/>
    <col min="20" max="20" width="14.33203125" style="1" customWidth="1"/>
    <col min="21" max="24" width="9.109375" style="1"/>
    <col min="25" max="25" width="12.44140625" style="1" customWidth="1"/>
    <col min="26" max="26" width="15" style="1" customWidth="1"/>
    <col min="27" max="16384" width="9.33203125" style="1"/>
  </cols>
  <sheetData>
    <row r="1" spans="1:26" ht="18" customHeight="1" thickBot="1" x14ac:dyDescent="0.4">
      <c r="A1" s="446" t="s">
        <v>35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  <c r="R1" s="447"/>
      <c r="S1" s="447"/>
      <c r="T1" s="447"/>
      <c r="U1" s="447"/>
      <c r="V1" s="447"/>
      <c r="W1" s="447"/>
      <c r="X1" s="447"/>
      <c r="Y1" s="447"/>
      <c r="Z1" s="448"/>
    </row>
    <row r="2" spans="1:26" s="11" customFormat="1" ht="29.1" customHeight="1" thickBot="1" x14ac:dyDescent="0.35">
      <c r="A2" s="449" t="s">
        <v>6</v>
      </c>
      <c r="B2" s="476" t="s">
        <v>7</v>
      </c>
      <c r="C2" s="477"/>
      <c r="D2" s="477"/>
      <c r="E2" s="477"/>
      <c r="F2" s="478"/>
      <c r="G2" s="456" t="s">
        <v>8</v>
      </c>
      <c r="H2" s="495" t="s">
        <v>36</v>
      </c>
      <c r="I2" s="498" t="s">
        <v>67</v>
      </c>
      <c r="J2" s="459" t="s">
        <v>10</v>
      </c>
      <c r="K2" s="473" t="s">
        <v>11</v>
      </c>
      <c r="L2" s="479" t="s">
        <v>37</v>
      </c>
      <c r="M2" s="480"/>
      <c r="N2" s="481" t="s">
        <v>13</v>
      </c>
      <c r="O2" s="482"/>
      <c r="P2" s="468" t="s">
        <v>38</v>
      </c>
      <c r="Q2" s="469"/>
      <c r="R2" s="469"/>
      <c r="S2" s="469"/>
      <c r="T2" s="469"/>
      <c r="U2" s="469"/>
      <c r="V2" s="469"/>
      <c r="W2" s="470"/>
      <c r="X2" s="470"/>
      <c r="Y2" s="428" t="s">
        <v>15</v>
      </c>
      <c r="Z2" s="429"/>
    </row>
    <row r="3" spans="1:26" ht="14.85" customHeight="1" x14ac:dyDescent="0.3">
      <c r="A3" s="450"/>
      <c r="B3" s="456" t="s">
        <v>16</v>
      </c>
      <c r="C3" s="452" t="s">
        <v>17</v>
      </c>
      <c r="D3" s="452" t="s">
        <v>18</v>
      </c>
      <c r="E3" s="452" t="s">
        <v>19</v>
      </c>
      <c r="F3" s="454" t="s">
        <v>20</v>
      </c>
      <c r="G3" s="457"/>
      <c r="H3" s="496"/>
      <c r="I3" s="499"/>
      <c r="J3" s="460"/>
      <c r="K3" s="474"/>
      <c r="L3" s="487" t="s">
        <v>21</v>
      </c>
      <c r="M3" s="489" t="s">
        <v>84</v>
      </c>
      <c r="N3" s="491" t="s">
        <v>22</v>
      </c>
      <c r="O3" s="493" t="s">
        <v>23</v>
      </c>
      <c r="P3" s="471" t="s">
        <v>39</v>
      </c>
      <c r="Q3" s="472"/>
      <c r="R3" s="472"/>
      <c r="S3" s="473"/>
      <c r="T3" s="462" t="s">
        <v>40</v>
      </c>
      <c r="U3" s="464" t="s">
        <v>81</v>
      </c>
      <c r="V3" s="464" t="s">
        <v>82</v>
      </c>
      <c r="W3" s="462" t="s">
        <v>41</v>
      </c>
      <c r="X3" s="466" t="s">
        <v>69</v>
      </c>
      <c r="Y3" s="483" t="s">
        <v>26</v>
      </c>
      <c r="Z3" s="485" t="s">
        <v>27</v>
      </c>
    </row>
    <row r="4" spans="1:26" ht="123.6" customHeight="1" thickBot="1" x14ac:dyDescent="0.35">
      <c r="A4" s="451"/>
      <c r="B4" s="458"/>
      <c r="C4" s="453"/>
      <c r="D4" s="453"/>
      <c r="E4" s="453"/>
      <c r="F4" s="455"/>
      <c r="G4" s="458"/>
      <c r="H4" s="497"/>
      <c r="I4" s="500"/>
      <c r="J4" s="461"/>
      <c r="K4" s="475"/>
      <c r="L4" s="488"/>
      <c r="M4" s="490"/>
      <c r="N4" s="492"/>
      <c r="O4" s="494"/>
      <c r="P4" s="57" t="s">
        <v>61</v>
      </c>
      <c r="Q4" s="58" t="s">
        <v>42</v>
      </c>
      <c r="R4" s="58" t="s">
        <v>43</v>
      </c>
      <c r="S4" s="59" t="s">
        <v>44</v>
      </c>
      <c r="T4" s="463"/>
      <c r="U4" s="465"/>
      <c r="V4" s="465"/>
      <c r="W4" s="463"/>
      <c r="X4" s="467"/>
      <c r="Y4" s="484"/>
      <c r="Z4" s="486"/>
    </row>
    <row r="5" spans="1:26" ht="66" customHeight="1" thickBot="1" x14ac:dyDescent="0.35">
      <c r="A5" s="361">
        <v>1</v>
      </c>
      <c r="B5" s="362" t="s">
        <v>120</v>
      </c>
      <c r="C5" s="362" t="s">
        <v>121</v>
      </c>
      <c r="D5" s="363">
        <v>7009411</v>
      </c>
      <c r="E5" s="364">
        <v>181098962</v>
      </c>
      <c r="F5" s="364">
        <v>691012679</v>
      </c>
      <c r="G5" s="365" t="s">
        <v>122</v>
      </c>
      <c r="H5" s="365" t="s">
        <v>94</v>
      </c>
      <c r="I5" s="365" t="s">
        <v>123</v>
      </c>
      <c r="J5" s="365" t="s">
        <v>124</v>
      </c>
      <c r="K5" s="365" t="s">
        <v>125</v>
      </c>
      <c r="L5" s="366">
        <v>690000</v>
      </c>
      <c r="M5" s="366">
        <v>600000</v>
      </c>
      <c r="N5" s="367" t="s">
        <v>126</v>
      </c>
      <c r="O5" s="368" t="s">
        <v>127</v>
      </c>
      <c r="P5" s="365"/>
      <c r="Q5" s="365" t="s">
        <v>128</v>
      </c>
      <c r="R5" s="365"/>
      <c r="S5" s="241"/>
      <c r="T5" s="241"/>
      <c r="U5" s="241"/>
      <c r="V5" s="241"/>
      <c r="W5" s="241"/>
      <c r="X5" s="241"/>
      <c r="Y5" s="241"/>
      <c r="Z5" s="241"/>
    </row>
    <row r="6" spans="1:26" ht="101.4" thickBot="1" x14ac:dyDescent="0.35">
      <c r="A6" s="361">
        <v>2</v>
      </c>
      <c r="B6" s="365" t="s">
        <v>141</v>
      </c>
      <c r="C6" s="241" t="s">
        <v>142</v>
      </c>
      <c r="D6" s="365">
        <v>75019418</v>
      </c>
      <c r="E6" s="241">
        <v>102254991</v>
      </c>
      <c r="F6" s="241">
        <v>650063112</v>
      </c>
      <c r="G6" s="365" t="s">
        <v>143</v>
      </c>
      <c r="H6" s="365" t="s">
        <v>94</v>
      </c>
      <c r="I6" s="241" t="s">
        <v>123</v>
      </c>
      <c r="J6" s="241" t="s">
        <v>144</v>
      </c>
      <c r="K6" s="365" t="s">
        <v>145</v>
      </c>
      <c r="L6" s="369">
        <v>500000</v>
      </c>
      <c r="M6" s="369">
        <v>425000</v>
      </c>
      <c r="N6" s="370">
        <v>45108</v>
      </c>
      <c r="O6" s="370">
        <v>45169</v>
      </c>
      <c r="P6" s="241"/>
      <c r="Q6" s="241"/>
      <c r="R6" s="365" t="s">
        <v>128</v>
      </c>
      <c r="S6" s="241"/>
      <c r="T6" s="241"/>
      <c r="U6" s="241"/>
      <c r="V6" s="241"/>
      <c r="W6" s="241"/>
      <c r="X6" s="241"/>
      <c r="Y6" s="365" t="s">
        <v>287</v>
      </c>
      <c r="Z6" s="241" t="s">
        <v>133</v>
      </c>
    </row>
    <row r="7" spans="1:26" ht="87" thickBot="1" x14ac:dyDescent="0.35">
      <c r="A7" s="361">
        <v>3</v>
      </c>
      <c r="B7" s="365" t="s">
        <v>141</v>
      </c>
      <c r="C7" s="241" t="s">
        <v>142</v>
      </c>
      <c r="D7" s="365">
        <v>75019418</v>
      </c>
      <c r="E7" s="241">
        <v>102254991</v>
      </c>
      <c r="F7" s="241">
        <v>650063112</v>
      </c>
      <c r="G7" s="365" t="s">
        <v>147</v>
      </c>
      <c r="H7" s="365" t="s">
        <v>94</v>
      </c>
      <c r="I7" s="241" t="s">
        <v>123</v>
      </c>
      <c r="J7" s="241" t="s">
        <v>144</v>
      </c>
      <c r="K7" s="371" t="s">
        <v>148</v>
      </c>
      <c r="L7" s="369">
        <v>1000000</v>
      </c>
      <c r="M7" s="369">
        <v>850000</v>
      </c>
      <c r="N7" s="370">
        <v>45474</v>
      </c>
      <c r="O7" s="370">
        <v>45535</v>
      </c>
      <c r="P7" s="241"/>
      <c r="Q7" s="365" t="s">
        <v>128</v>
      </c>
      <c r="R7" s="241"/>
      <c r="S7" s="241"/>
      <c r="T7" s="241"/>
      <c r="U7" s="241"/>
      <c r="V7" s="241"/>
      <c r="W7" s="241"/>
      <c r="X7" s="241"/>
      <c r="Y7" s="365" t="s">
        <v>146</v>
      </c>
      <c r="Z7" s="241"/>
    </row>
    <row r="8" spans="1:26" ht="115.8" thickBot="1" x14ac:dyDescent="0.35">
      <c r="A8" s="361">
        <v>4</v>
      </c>
      <c r="B8" s="365" t="s">
        <v>141</v>
      </c>
      <c r="C8" s="241" t="s">
        <v>142</v>
      </c>
      <c r="D8" s="365">
        <v>75019418</v>
      </c>
      <c r="E8" s="241">
        <v>102254991</v>
      </c>
      <c r="F8" s="241">
        <v>650063112</v>
      </c>
      <c r="G8" s="365" t="s">
        <v>149</v>
      </c>
      <c r="H8" s="365" t="s">
        <v>94</v>
      </c>
      <c r="I8" s="241" t="s">
        <v>123</v>
      </c>
      <c r="J8" s="241" t="s">
        <v>144</v>
      </c>
      <c r="K8" s="365" t="s">
        <v>150</v>
      </c>
      <c r="L8" s="369">
        <v>500000</v>
      </c>
      <c r="M8" s="369">
        <v>425000</v>
      </c>
      <c r="N8" s="370">
        <v>45839</v>
      </c>
      <c r="O8" s="370">
        <v>45900</v>
      </c>
      <c r="P8" s="241"/>
      <c r="Q8" s="365" t="s">
        <v>128</v>
      </c>
      <c r="R8" s="241"/>
      <c r="S8" s="241"/>
      <c r="T8" s="241"/>
      <c r="U8" s="241"/>
      <c r="V8" s="241"/>
      <c r="W8" s="241"/>
      <c r="X8" s="241"/>
      <c r="Y8" s="365" t="s">
        <v>146</v>
      </c>
      <c r="Z8" s="241"/>
    </row>
    <row r="9" spans="1:26" ht="72.599999999999994" thickBot="1" x14ac:dyDescent="0.35">
      <c r="A9" s="361">
        <v>5</v>
      </c>
      <c r="B9" s="365" t="s">
        <v>141</v>
      </c>
      <c r="C9" s="241" t="s">
        <v>142</v>
      </c>
      <c r="D9" s="365">
        <v>75019418</v>
      </c>
      <c r="E9" s="241">
        <v>102254991</v>
      </c>
      <c r="F9" s="241">
        <v>650063112</v>
      </c>
      <c r="G9" s="365" t="s">
        <v>151</v>
      </c>
      <c r="H9" s="365" t="s">
        <v>94</v>
      </c>
      <c r="I9" s="241" t="s">
        <v>123</v>
      </c>
      <c r="J9" s="241" t="s">
        <v>144</v>
      </c>
      <c r="K9" s="365" t="s">
        <v>152</v>
      </c>
      <c r="L9" s="369">
        <v>1000000</v>
      </c>
      <c r="M9" s="369">
        <v>850000</v>
      </c>
      <c r="N9" s="370">
        <v>46204</v>
      </c>
      <c r="O9" s="370">
        <v>46265</v>
      </c>
      <c r="P9" s="365" t="s">
        <v>128</v>
      </c>
      <c r="Q9" s="241"/>
      <c r="R9" s="241"/>
      <c r="S9" s="241"/>
      <c r="T9" s="241"/>
      <c r="U9" s="241"/>
      <c r="V9" s="241"/>
      <c r="W9" s="241"/>
      <c r="X9" s="241"/>
      <c r="Y9" s="365" t="s">
        <v>146</v>
      </c>
      <c r="Z9" s="241"/>
    </row>
    <row r="10" spans="1:26" ht="101.4" thickBot="1" x14ac:dyDescent="0.35">
      <c r="A10" s="361">
        <v>6</v>
      </c>
      <c r="B10" s="372" t="s">
        <v>160</v>
      </c>
      <c r="C10" s="372" t="s">
        <v>161</v>
      </c>
      <c r="D10" s="372">
        <v>70926662</v>
      </c>
      <c r="E10" s="372">
        <v>102254745</v>
      </c>
      <c r="F10" s="372">
        <v>600093913</v>
      </c>
      <c r="G10" s="372" t="s">
        <v>162</v>
      </c>
      <c r="H10" s="372" t="s">
        <v>163</v>
      </c>
      <c r="I10" s="372" t="s">
        <v>123</v>
      </c>
      <c r="J10" s="372" t="s">
        <v>123</v>
      </c>
      <c r="K10" s="372" t="s">
        <v>164</v>
      </c>
      <c r="L10" s="373">
        <v>18000000</v>
      </c>
      <c r="M10" s="373">
        <f>L10/100*85</f>
        <v>15300000</v>
      </c>
      <c r="N10" s="374">
        <v>2023</v>
      </c>
      <c r="O10" s="374">
        <v>2025</v>
      </c>
      <c r="P10" s="374" t="s">
        <v>128</v>
      </c>
      <c r="Q10" s="374" t="s">
        <v>128</v>
      </c>
      <c r="R10" s="374" t="s">
        <v>128</v>
      </c>
      <c r="S10" s="374" t="s">
        <v>128</v>
      </c>
      <c r="T10" s="374" t="s">
        <v>128</v>
      </c>
      <c r="U10" s="372"/>
      <c r="V10" s="372" t="s">
        <v>128</v>
      </c>
      <c r="W10" s="372"/>
      <c r="X10" s="372"/>
      <c r="Y10" s="372" t="s">
        <v>165</v>
      </c>
      <c r="Z10" s="372" t="s">
        <v>166</v>
      </c>
    </row>
    <row r="11" spans="1:26" ht="87" thickBot="1" x14ac:dyDescent="0.35">
      <c r="A11" s="361">
        <v>7</v>
      </c>
      <c r="B11" s="365" t="s">
        <v>167</v>
      </c>
      <c r="C11" s="241" t="s">
        <v>168</v>
      </c>
      <c r="D11" s="365">
        <v>6032958</v>
      </c>
      <c r="E11" s="241">
        <v>181087138</v>
      </c>
      <c r="F11" s="241">
        <v>691010668</v>
      </c>
      <c r="G11" s="365" t="s">
        <v>169</v>
      </c>
      <c r="H11" s="365" t="s">
        <v>170</v>
      </c>
      <c r="I11" s="241" t="s">
        <v>123</v>
      </c>
      <c r="J11" s="241" t="s">
        <v>123</v>
      </c>
      <c r="K11" s="365" t="s">
        <v>171</v>
      </c>
      <c r="L11" s="369">
        <v>500000</v>
      </c>
      <c r="M11" s="369">
        <v>425000</v>
      </c>
      <c r="N11" s="241">
        <v>2022</v>
      </c>
      <c r="O11" s="241">
        <v>2023</v>
      </c>
      <c r="P11" s="241" t="s">
        <v>128</v>
      </c>
      <c r="Q11" s="241" t="s">
        <v>128</v>
      </c>
      <c r="R11" s="241" t="s">
        <v>128</v>
      </c>
      <c r="S11" s="241"/>
      <c r="T11" s="241"/>
      <c r="U11" s="241"/>
      <c r="V11" s="241" t="s">
        <v>128</v>
      </c>
      <c r="W11" s="241" t="s">
        <v>128</v>
      </c>
      <c r="X11" s="241"/>
      <c r="Y11" s="241"/>
      <c r="Z11" s="241"/>
    </row>
    <row r="12" spans="1:26" ht="58.2" thickBot="1" x14ac:dyDescent="0.35">
      <c r="A12" s="361">
        <v>8</v>
      </c>
      <c r="B12" s="365" t="s">
        <v>175</v>
      </c>
      <c r="C12" s="423" t="s">
        <v>123</v>
      </c>
      <c r="D12" s="242">
        <v>70932085</v>
      </c>
      <c r="E12" s="375">
        <v>102254974</v>
      </c>
      <c r="F12" s="375">
        <v>600094014</v>
      </c>
      <c r="G12" s="376" t="s">
        <v>176</v>
      </c>
      <c r="H12" s="377" t="s">
        <v>94</v>
      </c>
      <c r="I12" s="241" t="s">
        <v>123</v>
      </c>
      <c r="J12" s="241" t="s">
        <v>123</v>
      </c>
      <c r="K12" s="378" t="s">
        <v>177</v>
      </c>
      <c r="L12" s="379">
        <v>740000</v>
      </c>
      <c r="M12" s="379">
        <v>629000</v>
      </c>
      <c r="N12" s="241">
        <v>2022</v>
      </c>
      <c r="O12" s="241">
        <v>2024</v>
      </c>
      <c r="P12" s="242" t="s">
        <v>128</v>
      </c>
      <c r="Q12" s="242"/>
      <c r="R12" s="242"/>
      <c r="S12" s="242"/>
      <c r="T12" s="242"/>
      <c r="U12" s="242"/>
      <c r="V12" s="242"/>
      <c r="W12" s="242"/>
      <c r="X12" s="242"/>
      <c r="Y12" s="242" t="s">
        <v>178</v>
      </c>
      <c r="Z12" s="242" t="s">
        <v>179</v>
      </c>
    </row>
    <row r="13" spans="1:26" ht="58.2" thickBot="1" x14ac:dyDescent="0.35">
      <c r="A13" s="361">
        <v>9</v>
      </c>
      <c r="B13" s="365" t="s">
        <v>183</v>
      </c>
      <c r="C13" s="423" t="s">
        <v>123</v>
      </c>
      <c r="D13" s="242">
        <v>70932085</v>
      </c>
      <c r="E13" s="375">
        <v>102254974</v>
      </c>
      <c r="F13" s="375">
        <v>600094014</v>
      </c>
      <c r="G13" s="376" t="s">
        <v>176</v>
      </c>
      <c r="H13" s="377" t="s">
        <v>94</v>
      </c>
      <c r="I13" s="241" t="s">
        <v>123</v>
      </c>
      <c r="J13" s="241" t="s">
        <v>123</v>
      </c>
      <c r="K13" s="378" t="s">
        <v>180</v>
      </c>
      <c r="L13" s="379">
        <v>1530000</v>
      </c>
      <c r="M13" s="379">
        <f>L13/100*85</f>
        <v>1300500</v>
      </c>
      <c r="N13" s="241">
        <v>2022</v>
      </c>
      <c r="O13" s="241">
        <v>2024</v>
      </c>
      <c r="P13" s="242" t="s">
        <v>128</v>
      </c>
      <c r="Q13" s="242"/>
      <c r="R13" s="242"/>
      <c r="S13" s="242"/>
      <c r="T13" s="242"/>
      <c r="U13" s="242"/>
      <c r="V13" s="242"/>
      <c r="W13" s="242"/>
      <c r="X13" s="242"/>
      <c r="Y13" s="242" t="s">
        <v>178</v>
      </c>
      <c r="Z13" s="242" t="s">
        <v>179</v>
      </c>
    </row>
    <row r="14" spans="1:26" ht="58.2" thickBot="1" x14ac:dyDescent="0.35">
      <c r="A14" s="361">
        <v>10</v>
      </c>
      <c r="B14" s="365" t="s">
        <v>184</v>
      </c>
      <c r="C14" s="423" t="s">
        <v>123</v>
      </c>
      <c r="D14" s="242">
        <v>70932085</v>
      </c>
      <c r="E14" s="375">
        <v>102254974</v>
      </c>
      <c r="F14" s="375">
        <v>600094014</v>
      </c>
      <c r="G14" s="376" t="s">
        <v>176</v>
      </c>
      <c r="H14" s="377" t="s">
        <v>94</v>
      </c>
      <c r="I14" s="241" t="s">
        <v>123</v>
      </c>
      <c r="J14" s="241" t="s">
        <v>123</v>
      </c>
      <c r="K14" s="380" t="s">
        <v>181</v>
      </c>
      <c r="L14" s="379">
        <v>300000</v>
      </c>
      <c r="M14" s="379">
        <v>255000</v>
      </c>
      <c r="N14" s="241">
        <v>2022</v>
      </c>
      <c r="O14" s="241">
        <v>2024</v>
      </c>
      <c r="P14" s="242"/>
      <c r="Q14" s="242"/>
      <c r="R14" s="242" t="s">
        <v>128</v>
      </c>
      <c r="S14" s="242"/>
      <c r="T14" s="242"/>
      <c r="U14" s="242"/>
      <c r="V14" s="242"/>
      <c r="W14" s="242"/>
      <c r="X14" s="242"/>
      <c r="Y14" s="242" t="s">
        <v>178</v>
      </c>
      <c r="Z14" s="242" t="s">
        <v>179</v>
      </c>
    </row>
    <row r="15" spans="1:26" ht="58.2" thickBot="1" x14ac:dyDescent="0.35">
      <c r="A15" s="361">
        <v>11</v>
      </c>
      <c r="B15" s="365" t="s">
        <v>185</v>
      </c>
      <c r="C15" s="423" t="s">
        <v>123</v>
      </c>
      <c r="D15" s="242">
        <v>70932085</v>
      </c>
      <c r="E15" s="375">
        <v>102254974</v>
      </c>
      <c r="F15" s="375">
        <v>600094014</v>
      </c>
      <c r="G15" s="376" t="s">
        <v>176</v>
      </c>
      <c r="H15" s="377" t="s">
        <v>94</v>
      </c>
      <c r="I15" s="241" t="s">
        <v>123</v>
      </c>
      <c r="J15" s="241" t="s">
        <v>123</v>
      </c>
      <c r="K15" s="380" t="s">
        <v>182</v>
      </c>
      <c r="L15" s="379">
        <v>880000</v>
      </c>
      <c r="M15" s="379">
        <v>748000</v>
      </c>
      <c r="N15" s="241">
        <v>2022</v>
      </c>
      <c r="O15" s="241">
        <v>2024</v>
      </c>
      <c r="P15" s="242"/>
      <c r="Q15" s="242"/>
      <c r="R15" s="242"/>
      <c r="S15" s="242" t="s">
        <v>128</v>
      </c>
      <c r="T15" s="242"/>
      <c r="U15" s="242"/>
      <c r="V15" s="242"/>
      <c r="W15" s="242"/>
      <c r="X15" s="242"/>
      <c r="Y15" s="242" t="s">
        <v>178</v>
      </c>
      <c r="Z15" s="242" t="s">
        <v>179</v>
      </c>
    </row>
    <row r="16" spans="1:26" ht="288.60000000000002" thickBot="1" x14ac:dyDescent="0.35">
      <c r="A16" s="361">
        <v>12</v>
      </c>
      <c r="B16" s="365" t="s">
        <v>199</v>
      </c>
      <c r="C16" s="365" t="s">
        <v>200</v>
      </c>
      <c r="D16" s="241">
        <v>48623733</v>
      </c>
      <c r="E16" s="241">
        <v>102718563</v>
      </c>
      <c r="F16" s="241">
        <v>600024164</v>
      </c>
      <c r="G16" s="381" t="s">
        <v>201</v>
      </c>
      <c r="H16" s="365" t="s">
        <v>200</v>
      </c>
      <c r="I16" s="241" t="s">
        <v>123</v>
      </c>
      <c r="J16" s="241" t="s">
        <v>123</v>
      </c>
      <c r="K16" s="365" t="s">
        <v>202</v>
      </c>
      <c r="L16" s="369" t="s">
        <v>203</v>
      </c>
      <c r="M16" s="369" t="s">
        <v>204</v>
      </c>
      <c r="N16" s="241">
        <v>2022</v>
      </c>
      <c r="O16" s="241">
        <v>2024</v>
      </c>
      <c r="P16" s="241"/>
      <c r="Q16" s="241" t="s">
        <v>128</v>
      </c>
      <c r="R16" s="241" t="s">
        <v>128</v>
      </c>
      <c r="S16" s="241"/>
      <c r="T16" s="241"/>
      <c r="U16" s="241"/>
      <c r="V16" s="241"/>
      <c r="W16" s="241"/>
      <c r="X16" s="241"/>
      <c r="Y16" s="365" t="s">
        <v>205</v>
      </c>
      <c r="Z16" s="241" t="s">
        <v>139</v>
      </c>
    </row>
    <row r="17" spans="1:26" ht="187.8" thickBot="1" x14ac:dyDescent="0.35">
      <c r="A17" s="361">
        <v>13</v>
      </c>
      <c r="B17" s="365" t="s">
        <v>199</v>
      </c>
      <c r="C17" s="365" t="s">
        <v>200</v>
      </c>
      <c r="D17" s="241">
        <v>48623733</v>
      </c>
      <c r="E17" s="241">
        <v>102718563</v>
      </c>
      <c r="F17" s="241">
        <v>600024164</v>
      </c>
      <c r="G17" s="241" t="s">
        <v>206</v>
      </c>
      <c r="H17" s="365" t="s">
        <v>200</v>
      </c>
      <c r="I17" s="241" t="s">
        <v>123</v>
      </c>
      <c r="J17" s="241" t="s">
        <v>123</v>
      </c>
      <c r="K17" s="371" t="s">
        <v>207</v>
      </c>
      <c r="L17" s="369" t="s">
        <v>208</v>
      </c>
      <c r="M17" s="369" t="s">
        <v>209</v>
      </c>
      <c r="N17" s="241">
        <v>2022</v>
      </c>
      <c r="O17" s="241">
        <v>2023</v>
      </c>
      <c r="P17" s="241"/>
      <c r="Q17" s="241" t="s">
        <v>128</v>
      </c>
      <c r="R17" s="241" t="s">
        <v>128</v>
      </c>
      <c r="S17" s="241"/>
      <c r="T17" s="241"/>
      <c r="U17" s="241"/>
      <c r="V17" s="241"/>
      <c r="W17" s="241"/>
      <c r="X17" s="241"/>
      <c r="Y17" s="365" t="s">
        <v>210</v>
      </c>
      <c r="Z17" s="241" t="s">
        <v>133</v>
      </c>
    </row>
    <row r="18" spans="1:26" ht="101.4" thickBot="1" x14ac:dyDescent="0.35">
      <c r="A18" s="361">
        <v>14</v>
      </c>
      <c r="B18" s="365" t="s">
        <v>199</v>
      </c>
      <c r="C18" s="365" t="s">
        <v>200</v>
      </c>
      <c r="D18" s="241">
        <v>48623733</v>
      </c>
      <c r="E18" s="241">
        <v>102718563</v>
      </c>
      <c r="F18" s="241">
        <v>600024164</v>
      </c>
      <c r="G18" s="381" t="s">
        <v>211</v>
      </c>
      <c r="H18" s="365" t="s">
        <v>200</v>
      </c>
      <c r="I18" s="241" t="s">
        <v>123</v>
      </c>
      <c r="J18" s="241" t="s">
        <v>123</v>
      </c>
      <c r="K18" s="381" t="s">
        <v>212</v>
      </c>
      <c r="L18" s="369" t="s">
        <v>213</v>
      </c>
      <c r="M18" s="369" t="s">
        <v>214</v>
      </c>
      <c r="N18" s="241">
        <v>2022</v>
      </c>
      <c r="O18" s="241">
        <v>2022</v>
      </c>
      <c r="P18" s="241"/>
      <c r="Q18" s="241"/>
      <c r="R18" s="241"/>
      <c r="S18" s="241"/>
      <c r="T18" s="241"/>
      <c r="U18" s="241"/>
      <c r="V18" s="241" t="s">
        <v>128</v>
      </c>
      <c r="W18" s="241"/>
      <c r="X18" s="241"/>
      <c r="Y18" s="365" t="s">
        <v>215</v>
      </c>
      <c r="Z18" s="365" t="s">
        <v>166</v>
      </c>
    </row>
    <row r="19" spans="1:26" ht="29.4" thickBot="1" x14ac:dyDescent="0.35">
      <c r="A19" s="361">
        <v>15</v>
      </c>
      <c r="B19" s="362" t="s">
        <v>221</v>
      </c>
      <c r="C19" s="362" t="s">
        <v>222</v>
      </c>
      <c r="D19" s="363">
        <v>70987173</v>
      </c>
      <c r="E19" s="364">
        <v>102254222</v>
      </c>
      <c r="F19" s="364">
        <v>600093638</v>
      </c>
      <c r="G19" s="365" t="s">
        <v>223</v>
      </c>
      <c r="H19" s="365" t="s">
        <v>94</v>
      </c>
      <c r="I19" s="365" t="s">
        <v>123</v>
      </c>
      <c r="J19" s="365" t="s">
        <v>224</v>
      </c>
      <c r="K19" s="365" t="s">
        <v>225</v>
      </c>
      <c r="L19" s="366" t="s">
        <v>225</v>
      </c>
      <c r="M19" s="366" t="s">
        <v>225</v>
      </c>
      <c r="N19" s="367" t="s">
        <v>225</v>
      </c>
      <c r="O19" s="368" t="s">
        <v>225</v>
      </c>
      <c r="P19" s="365" t="s">
        <v>225</v>
      </c>
      <c r="Q19" s="365" t="s">
        <v>225</v>
      </c>
      <c r="R19" s="365" t="s">
        <v>225</v>
      </c>
      <c r="S19" s="241" t="s">
        <v>225</v>
      </c>
      <c r="T19" s="241" t="s">
        <v>225</v>
      </c>
      <c r="U19" s="241" t="s">
        <v>225</v>
      </c>
      <c r="V19" s="241" t="s">
        <v>225</v>
      </c>
      <c r="W19" s="241" t="s">
        <v>225</v>
      </c>
      <c r="X19" s="241" t="s">
        <v>225</v>
      </c>
      <c r="Y19" s="241" t="s">
        <v>225</v>
      </c>
      <c r="Z19" s="241" t="s">
        <v>225</v>
      </c>
    </row>
    <row r="20" spans="1:26" ht="87" thickBot="1" x14ac:dyDescent="0.35">
      <c r="A20" s="361">
        <v>16</v>
      </c>
      <c r="B20" s="362" t="s">
        <v>226</v>
      </c>
      <c r="C20" s="362" t="s">
        <v>227</v>
      </c>
      <c r="D20" s="363">
        <v>70998752</v>
      </c>
      <c r="E20" s="364">
        <v>600094120</v>
      </c>
      <c r="F20" s="364">
        <v>650062884</v>
      </c>
      <c r="G20" s="365" t="s">
        <v>228</v>
      </c>
      <c r="H20" s="365" t="s">
        <v>229</v>
      </c>
      <c r="I20" s="365" t="s">
        <v>123</v>
      </c>
      <c r="J20" s="365" t="s">
        <v>230</v>
      </c>
      <c r="K20" s="365" t="s">
        <v>231</v>
      </c>
      <c r="L20" s="366">
        <v>4000000</v>
      </c>
      <c r="M20" s="366">
        <v>3400000</v>
      </c>
      <c r="N20" s="364">
        <v>2022</v>
      </c>
      <c r="O20" s="364">
        <v>2024</v>
      </c>
      <c r="P20" s="365" t="s">
        <v>128</v>
      </c>
      <c r="Q20" s="365"/>
      <c r="R20" s="365"/>
      <c r="S20" s="241" t="s">
        <v>128</v>
      </c>
      <c r="T20" s="241"/>
      <c r="U20" s="241"/>
      <c r="V20" s="241"/>
      <c r="W20" s="241"/>
      <c r="X20" s="241"/>
      <c r="Y20" s="241" t="s">
        <v>232</v>
      </c>
      <c r="Z20" s="241" t="s">
        <v>133</v>
      </c>
    </row>
    <row r="21" spans="1:26" ht="58.2" thickBot="1" x14ac:dyDescent="0.35">
      <c r="A21" s="361">
        <v>17</v>
      </c>
      <c r="B21" s="382" t="s">
        <v>233</v>
      </c>
      <c r="C21" s="382" t="s">
        <v>234</v>
      </c>
      <c r="D21" s="383">
        <v>75016796</v>
      </c>
      <c r="E21" s="383">
        <v>102254397</v>
      </c>
      <c r="F21" s="383">
        <v>600093735</v>
      </c>
      <c r="G21" s="382" t="s">
        <v>235</v>
      </c>
      <c r="H21" s="384" t="s">
        <v>94</v>
      </c>
      <c r="I21" s="383" t="s">
        <v>123</v>
      </c>
      <c r="J21" s="383" t="s">
        <v>236</v>
      </c>
      <c r="K21" s="384" t="s">
        <v>237</v>
      </c>
      <c r="L21" s="385">
        <v>1000000</v>
      </c>
      <c r="M21" s="385">
        <v>850000</v>
      </c>
      <c r="N21" s="386">
        <v>45047</v>
      </c>
      <c r="O21" s="386">
        <v>45170</v>
      </c>
      <c r="P21" s="383"/>
      <c r="Q21" s="383" t="s">
        <v>128</v>
      </c>
      <c r="R21" s="383" t="s">
        <v>128</v>
      </c>
      <c r="S21" s="383"/>
      <c r="T21" s="383"/>
      <c r="U21" s="383"/>
      <c r="V21" s="383" t="s">
        <v>128</v>
      </c>
      <c r="W21" s="383" t="s">
        <v>128</v>
      </c>
      <c r="X21" s="383"/>
      <c r="Y21" s="383" t="s">
        <v>133</v>
      </c>
      <c r="Z21" s="383" t="s">
        <v>133</v>
      </c>
    </row>
    <row r="22" spans="1:26" ht="72.599999999999994" thickBot="1" x14ac:dyDescent="0.35">
      <c r="A22" s="361">
        <v>18</v>
      </c>
      <c r="B22" s="382" t="s">
        <v>260</v>
      </c>
      <c r="C22" s="382" t="s">
        <v>234</v>
      </c>
      <c r="D22" s="383">
        <v>75016796</v>
      </c>
      <c r="E22" s="383">
        <v>102254397</v>
      </c>
      <c r="F22" s="383">
        <v>600093735</v>
      </c>
      <c r="G22" s="383" t="s">
        <v>238</v>
      </c>
      <c r="H22" s="384" t="s">
        <v>94</v>
      </c>
      <c r="I22" s="383" t="s">
        <v>123</v>
      </c>
      <c r="J22" s="383" t="s">
        <v>236</v>
      </c>
      <c r="K22" s="384" t="s">
        <v>239</v>
      </c>
      <c r="L22" s="385">
        <v>6000000</v>
      </c>
      <c r="M22" s="385">
        <v>5100000</v>
      </c>
      <c r="N22" s="386">
        <f>[1]ZŠ!N7</f>
        <v>45748</v>
      </c>
      <c r="O22" s="386">
        <f>[1]ZŠ!O7</f>
        <v>45901</v>
      </c>
      <c r="P22" s="383"/>
      <c r="Q22" s="383"/>
      <c r="R22" s="383" t="s">
        <v>128</v>
      </c>
      <c r="S22" s="383" t="s">
        <v>128</v>
      </c>
      <c r="T22" s="383"/>
      <c r="U22" s="383" t="s">
        <v>128</v>
      </c>
      <c r="V22" s="383"/>
      <c r="W22" s="383" t="s">
        <v>128</v>
      </c>
      <c r="X22" s="383"/>
      <c r="Y22" s="383" t="s">
        <v>139</v>
      </c>
      <c r="Z22" s="383" t="s">
        <v>133</v>
      </c>
    </row>
    <row r="23" spans="1:26" ht="72.599999999999994" thickBot="1" x14ac:dyDescent="0.35">
      <c r="A23" s="361">
        <v>19</v>
      </c>
      <c r="B23" s="382" t="s">
        <v>260</v>
      </c>
      <c r="C23" s="382" t="s">
        <v>234</v>
      </c>
      <c r="D23" s="383">
        <v>75016796</v>
      </c>
      <c r="E23" s="383">
        <v>102254397</v>
      </c>
      <c r="F23" s="383">
        <v>600093735</v>
      </c>
      <c r="G23" s="383" t="s">
        <v>240</v>
      </c>
      <c r="H23" s="384" t="s">
        <v>94</v>
      </c>
      <c r="I23" s="383" t="s">
        <v>123</v>
      </c>
      <c r="J23" s="383" t="s">
        <v>236</v>
      </c>
      <c r="K23" s="384" t="s">
        <v>241</v>
      </c>
      <c r="L23" s="385">
        <v>1000000</v>
      </c>
      <c r="M23" s="385">
        <v>850000</v>
      </c>
      <c r="N23" s="386">
        <f>[1]ZŠ!N8</f>
        <v>46082</v>
      </c>
      <c r="O23" s="386">
        <f>[1]ZŠ!O8</f>
        <v>46631</v>
      </c>
      <c r="P23" s="383"/>
      <c r="Q23" s="383"/>
      <c r="R23" s="383"/>
      <c r="S23" s="383"/>
      <c r="T23" s="383"/>
      <c r="U23" s="383"/>
      <c r="V23" s="383" t="s">
        <v>128</v>
      </c>
      <c r="W23" s="383" t="s">
        <v>128</v>
      </c>
      <c r="X23" s="383"/>
      <c r="Y23" s="383" t="s">
        <v>133</v>
      </c>
      <c r="Z23" s="383" t="s">
        <v>133</v>
      </c>
    </row>
    <row r="24" spans="1:26" ht="29.4" thickBot="1" x14ac:dyDescent="0.35">
      <c r="A24" s="361">
        <v>20</v>
      </c>
      <c r="B24" s="372" t="s">
        <v>258</v>
      </c>
      <c r="C24" s="372" t="s">
        <v>277</v>
      </c>
      <c r="D24" s="372">
        <v>70992576</v>
      </c>
      <c r="E24" s="372">
        <v>102254273</v>
      </c>
      <c r="F24" s="372">
        <v>650057589</v>
      </c>
      <c r="G24" s="372" t="s">
        <v>158</v>
      </c>
      <c r="H24" s="372" t="s">
        <v>94</v>
      </c>
      <c r="I24" s="372" t="s">
        <v>123</v>
      </c>
      <c r="J24" s="372" t="s">
        <v>244</v>
      </c>
      <c r="K24" s="372" t="s">
        <v>247</v>
      </c>
      <c r="L24" s="387">
        <v>1000000</v>
      </c>
      <c r="M24" s="387">
        <v>850000</v>
      </c>
      <c r="N24" s="372">
        <v>2022</v>
      </c>
      <c r="O24" s="372">
        <v>2023</v>
      </c>
      <c r="P24" s="372"/>
      <c r="Q24" s="372" t="s">
        <v>248</v>
      </c>
      <c r="R24" s="372" t="s">
        <v>248</v>
      </c>
      <c r="S24" s="372"/>
      <c r="T24" s="372"/>
      <c r="U24" s="372"/>
      <c r="V24" s="372" t="s">
        <v>249</v>
      </c>
      <c r="W24" s="372" t="s">
        <v>250</v>
      </c>
      <c r="X24" s="372"/>
      <c r="Y24" s="372" t="s">
        <v>251</v>
      </c>
      <c r="Z24" s="372" t="s">
        <v>133</v>
      </c>
    </row>
    <row r="25" spans="1:26" ht="29.4" thickBot="1" x14ac:dyDescent="0.35">
      <c r="A25" s="361">
        <v>21</v>
      </c>
      <c r="B25" s="372" t="s">
        <v>258</v>
      </c>
      <c r="C25" s="372" t="s">
        <v>277</v>
      </c>
      <c r="D25" s="372">
        <v>70992576</v>
      </c>
      <c r="E25" s="372">
        <v>102254273</v>
      </c>
      <c r="F25" s="372">
        <v>650057589</v>
      </c>
      <c r="G25" s="372" t="s">
        <v>252</v>
      </c>
      <c r="H25" s="372" t="s">
        <v>94</v>
      </c>
      <c r="I25" s="372" t="s">
        <v>123</v>
      </c>
      <c r="J25" s="372" t="s">
        <v>244</v>
      </c>
      <c r="K25" s="372" t="s">
        <v>253</v>
      </c>
      <c r="L25" s="387">
        <v>800000</v>
      </c>
      <c r="M25" s="387">
        <f>L25/100*85</f>
        <v>680000</v>
      </c>
      <c r="N25" s="372">
        <v>2025</v>
      </c>
      <c r="O25" s="372">
        <v>2026</v>
      </c>
      <c r="P25" s="372"/>
      <c r="Q25" s="372" t="s">
        <v>248</v>
      </c>
      <c r="R25" s="372" t="s">
        <v>248</v>
      </c>
      <c r="S25" s="372"/>
      <c r="T25" s="372"/>
      <c r="U25" s="372"/>
      <c r="V25" s="372" t="s">
        <v>249</v>
      </c>
      <c r="W25" s="372" t="s">
        <v>250</v>
      </c>
      <c r="X25" s="372"/>
      <c r="Y25" s="372" t="s">
        <v>254</v>
      </c>
      <c r="Z25" s="372" t="s">
        <v>133</v>
      </c>
    </row>
    <row r="26" spans="1:26" ht="29.4" thickBot="1" x14ac:dyDescent="0.35">
      <c r="A26" s="361">
        <v>22</v>
      </c>
      <c r="B26" s="372" t="s">
        <v>258</v>
      </c>
      <c r="C26" s="372" t="s">
        <v>278</v>
      </c>
      <c r="D26" s="372">
        <v>70992576</v>
      </c>
      <c r="E26" s="372">
        <v>102254273</v>
      </c>
      <c r="F26" s="372">
        <v>650057589</v>
      </c>
      <c r="G26" s="372" t="s">
        <v>255</v>
      </c>
      <c r="H26" s="372" t="s">
        <v>94</v>
      </c>
      <c r="I26" s="372" t="s">
        <v>123</v>
      </c>
      <c r="J26" s="372" t="s">
        <v>244</v>
      </c>
      <c r="K26" s="372" t="s">
        <v>256</v>
      </c>
      <c r="L26" s="387">
        <v>700000</v>
      </c>
      <c r="M26" s="387">
        <v>595000</v>
      </c>
      <c r="N26" s="372">
        <v>2023</v>
      </c>
      <c r="O26" s="372">
        <v>2024</v>
      </c>
      <c r="P26" s="372"/>
      <c r="Q26" s="372"/>
      <c r="R26" s="372"/>
      <c r="S26" s="372"/>
      <c r="T26" s="372"/>
      <c r="U26" s="372"/>
      <c r="V26" s="372"/>
      <c r="W26" s="372" t="s">
        <v>250</v>
      </c>
      <c r="X26" s="372"/>
      <c r="Y26" s="372" t="s">
        <v>257</v>
      </c>
      <c r="Z26" s="372" t="s">
        <v>133</v>
      </c>
    </row>
    <row r="27" spans="1:26" ht="29.4" thickBot="1" x14ac:dyDescent="0.35">
      <c r="A27" s="361">
        <v>23</v>
      </c>
      <c r="B27" s="365" t="s">
        <v>279</v>
      </c>
      <c r="C27" s="365" t="s">
        <v>280</v>
      </c>
      <c r="D27" s="365" t="s">
        <v>281</v>
      </c>
      <c r="E27" s="365">
        <v>108024032</v>
      </c>
      <c r="F27" s="365">
        <v>650063546</v>
      </c>
      <c r="G27" s="364" t="s">
        <v>225</v>
      </c>
      <c r="H27" s="364" t="s">
        <v>225</v>
      </c>
      <c r="I27" s="364" t="s">
        <v>225</v>
      </c>
      <c r="J27" s="364" t="s">
        <v>225</v>
      </c>
      <c r="K27" s="364" t="s">
        <v>225</v>
      </c>
      <c r="L27" s="364" t="s">
        <v>225</v>
      </c>
      <c r="M27" s="364" t="s">
        <v>225</v>
      </c>
      <c r="N27" s="364" t="s">
        <v>225</v>
      </c>
      <c r="O27" s="364" t="s">
        <v>225</v>
      </c>
      <c r="P27" s="364" t="s">
        <v>225</v>
      </c>
      <c r="Q27" s="364" t="s">
        <v>225</v>
      </c>
      <c r="R27" s="364" t="s">
        <v>225</v>
      </c>
      <c r="S27" s="364" t="s">
        <v>225</v>
      </c>
      <c r="T27" s="364" t="s">
        <v>225</v>
      </c>
      <c r="U27" s="364" t="s">
        <v>225</v>
      </c>
      <c r="V27" s="364" t="s">
        <v>225</v>
      </c>
      <c r="W27" s="364" t="s">
        <v>225</v>
      </c>
      <c r="X27" s="364" t="s">
        <v>225</v>
      </c>
      <c r="Y27" s="364" t="s">
        <v>225</v>
      </c>
      <c r="Z27" s="388" t="s">
        <v>225</v>
      </c>
    </row>
    <row r="28" spans="1:26" ht="115.8" thickBot="1" x14ac:dyDescent="0.35">
      <c r="A28" s="361">
        <v>24</v>
      </c>
      <c r="B28" s="365" t="s">
        <v>282</v>
      </c>
      <c r="C28" s="365" t="s">
        <v>161</v>
      </c>
      <c r="D28" s="365">
        <v>70926336</v>
      </c>
      <c r="E28" s="365">
        <v>102254737</v>
      </c>
      <c r="F28" s="365">
        <v>600093905</v>
      </c>
      <c r="G28" s="365" t="s">
        <v>283</v>
      </c>
      <c r="H28" s="365" t="s">
        <v>94</v>
      </c>
      <c r="I28" s="365" t="s">
        <v>123</v>
      </c>
      <c r="J28" s="365" t="s">
        <v>123</v>
      </c>
      <c r="K28" s="365" t="s">
        <v>284</v>
      </c>
      <c r="L28" s="366">
        <v>4000000</v>
      </c>
      <c r="M28" s="366">
        <f>L28/100*85</f>
        <v>3400000</v>
      </c>
      <c r="N28" s="365">
        <v>2023</v>
      </c>
      <c r="O28" s="365">
        <v>2024</v>
      </c>
      <c r="P28" s="365" t="s">
        <v>128</v>
      </c>
      <c r="Q28" s="365" t="s">
        <v>128</v>
      </c>
      <c r="R28" s="365" t="s">
        <v>128</v>
      </c>
      <c r="S28" s="365" t="s">
        <v>128</v>
      </c>
      <c r="T28" s="365"/>
      <c r="U28" s="365" t="s">
        <v>128</v>
      </c>
      <c r="V28" s="365"/>
      <c r="W28" s="365" t="s">
        <v>128</v>
      </c>
      <c r="X28" s="365"/>
      <c r="Y28" s="365"/>
      <c r="Z28" s="365" t="s">
        <v>133</v>
      </c>
    </row>
    <row r="29" spans="1:26" ht="58.2" thickBot="1" x14ac:dyDescent="0.35">
      <c r="A29" s="361">
        <v>25</v>
      </c>
      <c r="B29" s="365" t="s">
        <v>282</v>
      </c>
      <c r="C29" s="365" t="s">
        <v>161</v>
      </c>
      <c r="D29" s="365">
        <v>70926336</v>
      </c>
      <c r="E29" s="365">
        <v>102254737</v>
      </c>
      <c r="F29" s="365">
        <v>600093905</v>
      </c>
      <c r="G29" s="365" t="s">
        <v>285</v>
      </c>
      <c r="H29" s="365" t="s">
        <v>94</v>
      </c>
      <c r="I29" s="365" t="s">
        <v>123</v>
      </c>
      <c r="J29" s="365" t="s">
        <v>123</v>
      </c>
      <c r="K29" s="365" t="s">
        <v>286</v>
      </c>
      <c r="L29" s="366">
        <v>1800000</v>
      </c>
      <c r="M29" s="366">
        <f>L29/100*85</f>
        <v>1530000</v>
      </c>
      <c r="N29" s="365">
        <v>2024</v>
      </c>
      <c r="O29" s="365">
        <v>2025</v>
      </c>
      <c r="P29" s="365"/>
      <c r="Q29" s="365"/>
      <c r="R29" s="365" t="s">
        <v>128</v>
      </c>
      <c r="S29" s="365" t="s">
        <v>128</v>
      </c>
      <c r="T29" s="365"/>
      <c r="U29" s="365" t="s">
        <v>128</v>
      </c>
      <c r="V29" s="365"/>
      <c r="W29" s="365" t="s">
        <v>128</v>
      </c>
      <c r="X29" s="365" t="s">
        <v>128</v>
      </c>
      <c r="Y29" s="365"/>
      <c r="Z29" s="365" t="s">
        <v>133</v>
      </c>
    </row>
    <row r="30" spans="1:26" x14ac:dyDescent="0.3">
      <c r="A30" s="12" t="s">
        <v>72</v>
      </c>
      <c r="B30" s="12"/>
      <c r="C30" s="424"/>
      <c r="D30" s="12"/>
      <c r="E30" s="12"/>
      <c r="F30" s="12"/>
      <c r="G30" s="12"/>
      <c r="H30" s="12"/>
    </row>
    <row r="31" spans="1:26" x14ac:dyDescent="0.3">
      <c r="A31" s="12" t="s">
        <v>73</v>
      </c>
      <c r="B31" s="12"/>
      <c r="C31" s="424"/>
      <c r="D31" s="12"/>
      <c r="E31" s="12"/>
      <c r="F31" s="12"/>
      <c r="G31" s="12"/>
      <c r="H31" s="12"/>
    </row>
    <row r="32" spans="1:26" x14ac:dyDescent="0.3">
      <c r="A32" s="12" t="s">
        <v>76</v>
      </c>
      <c r="B32" s="12"/>
      <c r="C32" s="424"/>
      <c r="D32" s="12"/>
      <c r="E32" s="12"/>
      <c r="F32" s="12"/>
      <c r="G32" s="12"/>
      <c r="H32" s="12"/>
    </row>
    <row r="33" spans="1:17" x14ac:dyDescent="0.3">
      <c r="A33" s="3" t="s">
        <v>75</v>
      </c>
      <c r="B33" s="3"/>
      <c r="C33" s="425"/>
      <c r="D33" s="3"/>
      <c r="E33" s="3"/>
    </row>
    <row r="34" spans="1:17" x14ac:dyDescent="0.3">
      <c r="A34" s="12" t="s">
        <v>77</v>
      </c>
      <c r="B34" s="12"/>
      <c r="C34" s="424"/>
      <c r="D34" s="12"/>
      <c r="E34" s="12"/>
      <c r="F34" s="12"/>
      <c r="G34" s="11"/>
      <c r="H34" s="11"/>
      <c r="I34" s="11"/>
      <c r="J34" s="11"/>
      <c r="K34" s="11"/>
      <c r="L34" s="13"/>
      <c r="M34" s="13"/>
      <c r="N34" s="11"/>
      <c r="O34" s="11"/>
      <c r="P34" s="11"/>
      <c r="Q34" s="11"/>
    </row>
    <row r="35" spans="1:17" x14ac:dyDescent="0.3">
      <c r="A35" s="12" t="s">
        <v>47</v>
      </c>
      <c r="B35" s="12"/>
      <c r="C35" s="424"/>
      <c r="D35" s="12"/>
      <c r="E35" s="12"/>
      <c r="F35" s="12"/>
      <c r="G35" s="11"/>
      <c r="H35" s="11"/>
      <c r="I35" s="11"/>
      <c r="J35" s="11"/>
      <c r="K35" s="11"/>
      <c r="L35" s="13"/>
      <c r="M35" s="13"/>
      <c r="N35" s="11"/>
      <c r="O35" s="11"/>
      <c r="P35" s="11"/>
      <c r="Q35" s="11"/>
    </row>
    <row r="36" spans="1:17" x14ac:dyDescent="0.3">
      <c r="A36" s="12"/>
      <c r="B36" s="12"/>
      <c r="C36" s="424"/>
      <c r="D36" s="12"/>
      <c r="E36" s="12"/>
      <c r="F36" s="12"/>
      <c r="G36" s="11"/>
      <c r="H36" s="11"/>
      <c r="I36" s="11"/>
      <c r="J36" s="11"/>
      <c r="K36" s="11"/>
      <c r="L36" s="13"/>
      <c r="M36" s="13"/>
      <c r="N36" s="11"/>
      <c r="O36" s="11"/>
      <c r="P36" s="11"/>
      <c r="Q36" s="11"/>
    </row>
    <row r="37" spans="1:17" x14ac:dyDescent="0.3">
      <c r="A37" s="12" t="s">
        <v>78</v>
      </c>
      <c r="B37" s="12"/>
      <c r="C37" s="424"/>
      <c r="D37" s="12"/>
      <c r="E37" s="12"/>
      <c r="F37" s="12"/>
      <c r="G37" s="11"/>
      <c r="H37" s="11"/>
      <c r="I37" s="11"/>
      <c r="J37" s="11"/>
      <c r="K37" s="11"/>
      <c r="L37" s="13"/>
      <c r="M37" s="13"/>
      <c r="N37" s="11"/>
      <c r="O37" s="11"/>
      <c r="P37" s="11"/>
      <c r="Q37" s="11"/>
    </row>
    <row r="38" spans="1:17" x14ac:dyDescent="0.3">
      <c r="A38" s="12" t="s">
        <v>66</v>
      </c>
      <c r="B38" s="12"/>
      <c r="C38" s="424"/>
      <c r="D38" s="12"/>
      <c r="E38" s="12"/>
      <c r="F38" s="12"/>
      <c r="G38" s="11"/>
      <c r="H38" s="11"/>
      <c r="I38" s="11"/>
      <c r="J38" s="11"/>
      <c r="K38" s="11"/>
      <c r="L38" s="13"/>
      <c r="M38" s="13"/>
      <c r="N38" s="11"/>
      <c r="O38" s="11"/>
      <c r="P38" s="11"/>
      <c r="Q38" s="11"/>
    </row>
    <row r="40" spans="1:17" x14ac:dyDescent="0.3">
      <c r="A40" s="1" t="s">
        <v>48</v>
      </c>
    </row>
    <row r="41" spans="1:17" x14ac:dyDescent="0.3">
      <c r="A41" s="2" t="s">
        <v>49</v>
      </c>
    </row>
    <row r="42" spans="1:17" x14ac:dyDescent="0.3">
      <c r="A42" s="1" t="s">
        <v>50</v>
      </c>
    </row>
    <row r="44" spans="1:17" s="12" customFormat="1" x14ac:dyDescent="0.3">
      <c r="C44" s="424"/>
      <c r="L44" s="14"/>
      <c r="M44" s="14"/>
    </row>
    <row r="45" spans="1:17" s="12" customFormat="1" x14ac:dyDescent="0.3">
      <c r="C45" s="424"/>
      <c r="L45" s="14"/>
      <c r="M45" s="14"/>
    </row>
    <row r="46" spans="1:17" x14ac:dyDescent="0.3">
      <c r="A46" s="15"/>
      <c r="B46" s="16"/>
      <c r="C46" s="427"/>
      <c r="D46" s="11"/>
      <c r="E46" s="11"/>
      <c r="F46" s="11"/>
      <c r="G46" s="11"/>
      <c r="H46" s="11"/>
      <c r="I46" s="11"/>
    </row>
    <row r="47" spans="1:17" s="11" customFormat="1" x14ac:dyDescent="0.3">
      <c r="C47" s="427"/>
      <c r="L47" s="13"/>
      <c r="M47" s="13"/>
    </row>
    <row r="48" spans="1:17" s="17" customFormat="1" x14ac:dyDescent="0.3">
      <c r="A48" s="12"/>
      <c r="B48" s="12"/>
      <c r="C48" s="424"/>
      <c r="D48" s="12"/>
      <c r="E48" s="12"/>
      <c r="F48" s="12"/>
      <c r="G48" s="12"/>
      <c r="H48" s="12"/>
      <c r="I48" s="11"/>
      <c r="L48" s="18"/>
      <c r="M48" s="18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7" right="0.7" top="0.78740157499999996" bottom="0.78740157499999996" header="0.3" footer="0.3"/>
  <pageSetup paperSize="8"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0"/>
  <sheetViews>
    <sheetView topLeftCell="B4" zoomScaleNormal="100" workbookViewId="0">
      <selection activeCell="T8" sqref="B2:T8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10" width="13.5546875" style="1"/>
    <col min="11" max="12" width="13.5546875" style="7"/>
    <col min="13" max="20" width="13.5546875" style="1"/>
    <col min="21" max="16384" width="8.6640625" style="1"/>
  </cols>
  <sheetData>
    <row r="1" spans="1:20" ht="21.75" customHeight="1" thickBot="1" x14ac:dyDescent="0.4">
      <c r="A1" s="509" t="s">
        <v>51</v>
      </c>
      <c r="B1" s="510"/>
      <c r="C1" s="510"/>
      <c r="D1" s="510"/>
      <c r="E1" s="510"/>
      <c r="F1" s="510"/>
      <c r="G1" s="510"/>
      <c r="H1" s="510"/>
      <c r="I1" s="510"/>
      <c r="J1" s="510"/>
      <c r="K1" s="510"/>
      <c r="L1" s="510"/>
      <c r="M1" s="510"/>
      <c r="N1" s="510"/>
      <c r="O1" s="510"/>
      <c r="P1" s="510"/>
      <c r="Q1" s="510"/>
      <c r="R1" s="510"/>
      <c r="S1" s="510"/>
      <c r="T1" s="511"/>
    </row>
    <row r="2" spans="1:20" ht="30" customHeight="1" thickBot="1" x14ac:dyDescent="0.35">
      <c r="A2" s="437" t="s">
        <v>52</v>
      </c>
      <c r="B2" s="435" t="s">
        <v>6</v>
      </c>
      <c r="C2" s="471" t="s">
        <v>53</v>
      </c>
      <c r="D2" s="472"/>
      <c r="E2" s="473"/>
      <c r="F2" s="514" t="s">
        <v>8</v>
      </c>
      <c r="G2" s="505" t="s">
        <v>36</v>
      </c>
      <c r="H2" s="444" t="s">
        <v>67</v>
      </c>
      <c r="I2" s="442" t="s">
        <v>10</v>
      </c>
      <c r="J2" s="518" t="s">
        <v>11</v>
      </c>
      <c r="K2" s="440" t="s">
        <v>54</v>
      </c>
      <c r="L2" s="441"/>
      <c r="M2" s="428" t="s">
        <v>13</v>
      </c>
      <c r="N2" s="429"/>
      <c r="O2" s="526" t="s">
        <v>55</v>
      </c>
      <c r="P2" s="527"/>
      <c r="Q2" s="527"/>
      <c r="R2" s="528"/>
      <c r="S2" s="428" t="s">
        <v>15</v>
      </c>
      <c r="T2" s="429"/>
    </row>
    <row r="3" spans="1:20" ht="22.35" customHeight="1" thickBot="1" x14ac:dyDescent="0.35">
      <c r="A3" s="512"/>
      <c r="B3" s="521"/>
      <c r="C3" s="522" t="s">
        <v>56</v>
      </c>
      <c r="D3" s="524" t="s">
        <v>57</v>
      </c>
      <c r="E3" s="501" t="s">
        <v>58</v>
      </c>
      <c r="F3" s="515"/>
      <c r="G3" s="506"/>
      <c r="H3" s="508"/>
      <c r="I3" s="517"/>
      <c r="J3" s="519"/>
      <c r="K3" s="503" t="s">
        <v>59</v>
      </c>
      <c r="L3" s="503" t="s">
        <v>108</v>
      </c>
      <c r="M3" s="483" t="s">
        <v>22</v>
      </c>
      <c r="N3" s="485" t="s">
        <v>23</v>
      </c>
      <c r="O3" s="529" t="s">
        <v>39</v>
      </c>
      <c r="P3" s="530"/>
      <c r="Q3" s="530"/>
      <c r="R3" s="531"/>
      <c r="S3" s="483" t="s">
        <v>60</v>
      </c>
      <c r="T3" s="485" t="s">
        <v>27</v>
      </c>
    </row>
    <row r="4" spans="1:20" ht="68.25" customHeight="1" thickBot="1" x14ac:dyDescent="0.35">
      <c r="A4" s="513"/>
      <c r="B4" s="436"/>
      <c r="C4" s="523"/>
      <c r="D4" s="525"/>
      <c r="E4" s="502"/>
      <c r="F4" s="516"/>
      <c r="G4" s="507"/>
      <c r="H4" s="445"/>
      <c r="I4" s="443"/>
      <c r="J4" s="520"/>
      <c r="K4" s="504"/>
      <c r="L4" s="504"/>
      <c r="M4" s="484"/>
      <c r="N4" s="486"/>
      <c r="O4" s="60" t="s">
        <v>61</v>
      </c>
      <c r="P4" s="61" t="s">
        <v>42</v>
      </c>
      <c r="Q4" s="62" t="s">
        <v>43</v>
      </c>
      <c r="R4" s="63" t="s">
        <v>62</v>
      </c>
      <c r="S4" s="484"/>
      <c r="T4" s="486"/>
    </row>
    <row r="5" spans="1:20" ht="43.2" x14ac:dyDescent="0.3">
      <c r="A5" s="19">
        <v>1</v>
      </c>
      <c r="B5" s="4">
        <v>1</v>
      </c>
      <c r="C5" s="148" t="s">
        <v>191</v>
      </c>
      <c r="D5" s="149" t="s">
        <v>161</v>
      </c>
      <c r="E5" s="150">
        <v>857751</v>
      </c>
      <c r="F5" s="122" t="s">
        <v>192</v>
      </c>
      <c r="G5" s="122" t="s">
        <v>94</v>
      </c>
      <c r="H5" s="122" t="s">
        <v>123</v>
      </c>
      <c r="I5" s="122" t="s">
        <v>123</v>
      </c>
      <c r="J5" s="122" t="s">
        <v>193</v>
      </c>
      <c r="K5" s="232">
        <v>500000</v>
      </c>
      <c r="L5" s="233">
        <v>425000</v>
      </c>
      <c r="M5" s="148">
        <v>2025</v>
      </c>
      <c r="N5" s="150">
        <v>2027</v>
      </c>
      <c r="O5" s="148"/>
      <c r="P5" s="149" t="s">
        <v>194</v>
      </c>
      <c r="Q5" s="149" t="s">
        <v>194</v>
      </c>
      <c r="R5" s="150"/>
      <c r="S5" s="148" t="s">
        <v>195</v>
      </c>
      <c r="T5" s="150" t="s">
        <v>133</v>
      </c>
    </row>
    <row r="6" spans="1:20" ht="43.8" thickBot="1" x14ac:dyDescent="0.35">
      <c r="A6" s="19">
        <v>2</v>
      </c>
      <c r="B6" s="5">
        <v>2</v>
      </c>
      <c r="C6" s="197" t="s">
        <v>191</v>
      </c>
      <c r="D6" s="158" t="s">
        <v>161</v>
      </c>
      <c r="E6" s="204">
        <v>857751</v>
      </c>
      <c r="F6" s="117" t="s">
        <v>196</v>
      </c>
      <c r="G6" s="117" t="s">
        <v>94</v>
      </c>
      <c r="H6" s="117" t="s">
        <v>123</v>
      </c>
      <c r="I6" s="117" t="s">
        <v>123</v>
      </c>
      <c r="J6" s="117" t="s">
        <v>197</v>
      </c>
      <c r="K6" s="234">
        <v>450000</v>
      </c>
      <c r="L6" s="205">
        <v>382500</v>
      </c>
      <c r="M6" s="197">
        <v>2023</v>
      </c>
      <c r="N6" s="204">
        <v>2027</v>
      </c>
      <c r="O6" s="197"/>
      <c r="P6" s="158"/>
      <c r="Q6" s="158"/>
      <c r="R6" s="204"/>
      <c r="S6" s="197" t="s">
        <v>198</v>
      </c>
      <c r="T6" s="204" t="s">
        <v>133</v>
      </c>
    </row>
    <row r="7" spans="1:20" ht="259.8" thickBot="1" x14ac:dyDescent="0.35">
      <c r="A7" s="19">
        <v>3</v>
      </c>
      <c r="B7" s="5">
        <v>3</v>
      </c>
      <c r="C7" s="148" t="s">
        <v>270</v>
      </c>
      <c r="D7" s="120" t="s">
        <v>161</v>
      </c>
      <c r="E7" s="121">
        <v>66289581</v>
      </c>
      <c r="F7" s="122" t="s">
        <v>271</v>
      </c>
      <c r="G7" s="122" t="s">
        <v>94</v>
      </c>
      <c r="H7" s="123" t="s">
        <v>123</v>
      </c>
      <c r="I7" s="123" t="s">
        <v>123</v>
      </c>
      <c r="J7" s="148" t="s">
        <v>272</v>
      </c>
      <c r="K7" s="338">
        <v>800000</v>
      </c>
      <c r="L7" s="339">
        <v>680000</v>
      </c>
      <c r="M7" s="185" t="s">
        <v>273</v>
      </c>
      <c r="N7" s="254">
        <v>44896</v>
      </c>
      <c r="O7" s="126"/>
      <c r="P7" s="120"/>
      <c r="Q7" s="120"/>
      <c r="R7" s="121" t="s">
        <v>194</v>
      </c>
      <c r="S7" s="148" t="s">
        <v>274</v>
      </c>
      <c r="T7" s="121" t="s">
        <v>133</v>
      </c>
    </row>
    <row r="8" spans="1:20" ht="144.6" thickBot="1" x14ac:dyDescent="0.35">
      <c r="A8" s="19"/>
      <c r="B8" s="6" t="s">
        <v>28</v>
      </c>
      <c r="C8" s="148" t="s">
        <v>270</v>
      </c>
      <c r="D8" s="120" t="s">
        <v>161</v>
      </c>
      <c r="E8" s="121">
        <v>66289581</v>
      </c>
      <c r="F8" s="117" t="s">
        <v>275</v>
      </c>
      <c r="G8" s="122" t="s">
        <v>94</v>
      </c>
      <c r="H8" s="123" t="s">
        <v>123</v>
      </c>
      <c r="I8" s="123" t="s">
        <v>123</v>
      </c>
      <c r="J8" s="197" t="s">
        <v>276</v>
      </c>
      <c r="K8" s="340">
        <v>500000</v>
      </c>
      <c r="L8" s="341">
        <f>K8/100*85</f>
        <v>425000</v>
      </c>
      <c r="M8" s="185" t="s">
        <v>273</v>
      </c>
      <c r="N8" s="254">
        <v>44896</v>
      </c>
      <c r="O8" s="130"/>
      <c r="P8" s="151"/>
      <c r="Q8" s="151"/>
      <c r="R8" s="119" t="s">
        <v>128</v>
      </c>
      <c r="S8" s="148" t="s">
        <v>274</v>
      </c>
      <c r="T8" s="119" t="s">
        <v>133</v>
      </c>
    </row>
    <row r="9" spans="1:20" x14ac:dyDescent="0.3">
      <c r="A9" s="19"/>
      <c r="B9" s="20"/>
      <c r="C9" s="19"/>
      <c r="D9" s="19"/>
      <c r="E9" s="19"/>
      <c r="F9" s="19"/>
      <c r="G9" s="19"/>
      <c r="H9" s="19"/>
      <c r="I9" s="19"/>
      <c r="J9" s="19"/>
      <c r="K9" s="21"/>
      <c r="L9" s="21"/>
      <c r="M9" s="19"/>
      <c r="N9" s="19"/>
      <c r="O9" s="19"/>
      <c r="P9" s="19"/>
      <c r="Q9" s="19"/>
      <c r="R9" s="19"/>
      <c r="S9" s="19"/>
      <c r="T9" s="19"/>
    </row>
    <row r="10" spans="1:20" x14ac:dyDescent="0.3">
      <c r="A10" s="19"/>
      <c r="B10" s="20"/>
      <c r="C10" s="19"/>
      <c r="D10" s="19"/>
      <c r="E10" s="19"/>
      <c r="F10" s="19"/>
      <c r="G10" s="19"/>
      <c r="H10" s="19"/>
      <c r="I10" s="19"/>
      <c r="J10" s="19"/>
      <c r="K10" s="21"/>
      <c r="L10" s="21"/>
      <c r="M10" s="19"/>
      <c r="N10" s="19"/>
      <c r="O10" s="19"/>
      <c r="P10" s="19"/>
      <c r="Q10" s="19"/>
      <c r="R10" s="19"/>
      <c r="S10" s="19"/>
      <c r="T10" s="19"/>
    </row>
    <row r="11" spans="1:20" x14ac:dyDescent="0.3">
      <c r="A11" s="19"/>
      <c r="B11" s="20"/>
      <c r="C11" s="19"/>
      <c r="D11" s="19"/>
      <c r="E11" s="19"/>
      <c r="F11" s="19"/>
      <c r="G11" s="19"/>
      <c r="H11" s="19"/>
      <c r="I11" s="19"/>
      <c r="J11" s="19"/>
      <c r="K11" s="21"/>
      <c r="L11" s="21"/>
      <c r="M11" s="19"/>
      <c r="N11" s="19"/>
      <c r="O11" s="19"/>
      <c r="P11" s="19"/>
      <c r="Q11" s="19"/>
      <c r="R11" s="19"/>
      <c r="S11" s="19"/>
      <c r="T11" s="19"/>
    </row>
    <row r="13" spans="1:20" x14ac:dyDescent="0.3">
      <c r="B13" s="1" t="s">
        <v>29</v>
      </c>
    </row>
    <row r="16" spans="1:20" x14ac:dyDescent="0.3">
      <c r="A16" s="19" t="s">
        <v>63</v>
      </c>
      <c r="B16" s="19"/>
    </row>
    <row r="17" spans="1:12" x14ac:dyDescent="0.3">
      <c r="A17" s="19"/>
      <c r="B17" s="22" t="s">
        <v>64</v>
      </c>
    </row>
    <row r="18" spans="1:12" ht="16.2" customHeight="1" x14ac:dyDescent="0.3">
      <c r="B18" s="1" t="s">
        <v>65</v>
      </c>
    </row>
    <row r="19" spans="1:12" x14ac:dyDescent="0.3">
      <c r="B19" s="8" t="s">
        <v>31</v>
      </c>
    </row>
    <row r="20" spans="1:12" x14ac:dyDescent="0.3">
      <c r="B20" s="8" t="s">
        <v>109</v>
      </c>
    </row>
    <row r="22" spans="1:12" x14ac:dyDescent="0.3">
      <c r="B22" s="1" t="s">
        <v>45</v>
      </c>
    </row>
    <row r="24" spans="1:12" x14ac:dyDescent="0.3">
      <c r="A24" s="3" t="s">
        <v>46</v>
      </c>
      <c r="B24" s="12" t="s">
        <v>80</v>
      </c>
      <c r="C24" s="12"/>
      <c r="D24" s="12"/>
      <c r="E24" s="12"/>
      <c r="F24" s="12"/>
      <c r="G24" s="12"/>
      <c r="H24" s="12"/>
      <c r="I24" s="12"/>
      <c r="J24" s="12"/>
      <c r="K24" s="14"/>
      <c r="L24" s="14"/>
    </row>
    <row r="25" spans="1:12" x14ac:dyDescent="0.3">
      <c r="A25" s="3" t="s">
        <v>47</v>
      </c>
      <c r="B25" s="12" t="s">
        <v>74</v>
      </c>
      <c r="C25" s="12"/>
      <c r="D25" s="12"/>
      <c r="E25" s="12"/>
      <c r="F25" s="12"/>
      <c r="G25" s="12"/>
      <c r="H25" s="12"/>
      <c r="I25" s="12"/>
      <c r="J25" s="12"/>
      <c r="K25" s="14"/>
      <c r="L25" s="14"/>
    </row>
    <row r="26" spans="1:12" x14ac:dyDescent="0.3">
      <c r="A26" s="3"/>
      <c r="B26" s="12" t="s">
        <v>70</v>
      </c>
      <c r="C26" s="12"/>
      <c r="D26" s="12"/>
      <c r="E26" s="12"/>
      <c r="F26" s="12"/>
      <c r="G26" s="12"/>
      <c r="H26" s="12"/>
      <c r="I26" s="12"/>
      <c r="J26" s="12"/>
      <c r="K26" s="14"/>
      <c r="L26" s="14"/>
    </row>
    <row r="27" spans="1:12" x14ac:dyDescent="0.3">
      <c r="A27" s="3"/>
      <c r="B27" s="12" t="s">
        <v>71</v>
      </c>
      <c r="C27" s="12"/>
      <c r="D27" s="12"/>
      <c r="E27" s="12"/>
      <c r="F27" s="12"/>
      <c r="G27" s="12"/>
      <c r="H27" s="12"/>
      <c r="I27" s="12"/>
      <c r="J27" s="12"/>
      <c r="K27" s="14"/>
      <c r="L27" s="14"/>
    </row>
    <row r="28" spans="1:12" x14ac:dyDescent="0.3">
      <c r="A28" s="3"/>
      <c r="B28" s="12" t="s">
        <v>72</v>
      </c>
      <c r="C28" s="12"/>
      <c r="D28" s="12"/>
      <c r="E28" s="12"/>
      <c r="F28" s="12"/>
      <c r="G28" s="12"/>
      <c r="H28" s="12"/>
      <c r="I28" s="12"/>
      <c r="J28" s="12"/>
      <c r="K28" s="14"/>
      <c r="L28" s="14"/>
    </row>
    <row r="29" spans="1:12" x14ac:dyDescent="0.3">
      <c r="A29" s="3"/>
      <c r="B29" s="12" t="s">
        <v>73</v>
      </c>
      <c r="C29" s="12"/>
      <c r="D29" s="12"/>
      <c r="E29" s="12"/>
      <c r="F29" s="12"/>
      <c r="G29" s="12"/>
      <c r="H29" s="12"/>
      <c r="I29" s="12"/>
      <c r="J29" s="12"/>
      <c r="K29" s="14"/>
      <c r="L29" s="14"/>
    </row>
    <row r="30" spans="1:12" x14ac:dyDescent="0.3">
      <c r="A30" s="3"/>
      <c r="B30" s="12" t="s">
        <v>76</v>
      </c>
      <c r="C30" s="12"/>
      <c r="D30" s="12"/>
      <c r="E30" s="12"/>
      <c r="F30" s="12"/>
      <c r="G30" s="12"/>
      <c r="H30" s="12"/>
      <c r="I30" s="12"/>
      <c r="J30" s="12"/>
      <c r="K30" s="14"/>
      <c r="L30" s="14"/>
    </row>
    <row r="31" spans="1:12" x14ac:dyDescent="0.3">
      <c r="A31" s="3"/>
      <c r="B31" s="12"/>
      <c r="C31" s="12"/>
      <c r="D31" s="12"/>
      <c r="E31" s="12"/>
      <c r="F31" s="12"/>
      <c r="G31" s="12"/>
      <c r="H31" s="12"/>
      <c r="I31" s="12"/>
      <c r="J31" s="12"/>
      <c r="K31" s="14"/>
      <c r="L31" s="14"/>
    </row>
    <row r="32" spans="1:12" x14ac:dyDescent="0.3">
      <c r="A32" s="3"/>
      <c r="B32" s="12" t="s">
        <v>79</v>
      </c>
      <c r="C32" s="12"/>
      <c r="D32" s="12"/>
      <c r="E32" s="12"/>
      <c r="F32" s="12"/>
      <c r="G32" s="12"/>
      <c r="H32" s="12"/>
      <c r="I32" s="12"/>
      <c r="J32" s="12"/>
      <c r="K32" s="14"/>
      <c r="L32" s="14"/>
    </row>
    <row r="33" spans="1:12" x14ac:dyDescent="0.3">
      <c r="A33" s="3"/>
      <c r="B33" s="12" t="s">
        <v>47</v>
      </c>
      <c r="C33" s="12"/>
      <c r="D33" s="12"/>
      <c r="E33" s="12"/>
      <c r="F33" s="12"/>
      <c r="G33" s="12"/>
      <c r="H33" s="12"/>
      <c r="I33" s="12"/>
      <c r="J33" s="12"/>
      <c r="K33" s="14"/>
      <c r="L33" s="14"/>
    </row>
    <row r="34" spans="1:12" x14ac:dyDescent="0.3">
      <c r="B34" s="12"/>
      <c r="C34" s="12"/>
      <c r="D34" s="12"/>
      <c r="E34" s="12"/>
      <c r="F34" s="12"/>
      <c r="G34" s="12"/>
      <c r="H34" s="12"/>
      <c r="I34" s="12"/>
      <c r="J34" s="12"/>
      <c r="K34" s="14"/>
      <c r="L34" s="14"/>
    </row>
    <row r="35" spans="1:12" x14ac:dyDescent="0.3">
      <c r="B35" s="12" t="s">
        <v>78</v>
      </c>
      <c r="C35" s="12"/>
      <c r="D35" s="12"/>
      <c r="E35" s="12"/>
      <c r="F35" s="12"/>
      <c r="G35" s="12"/>
      <c r="H35" s="12"/>
      <c r="I35" s="12"/>
      <c r="J35" s="12"/>
      <c r="K35" s="14"/>
      <c r="L35" s="14"/>
    </row>
    <row r="36" spans="1:12" x14ac:dyDescent="0.3">
      <c r="B36" s="12" t="s">
        <v>66</v>
      </c>
      <c r="C36" s="12"/>
      <c r="D36" s="12"/>
      <c r="E36" s="12"/>
      <c r="F36" s="12"/>
      <c r="G36" s="12"/>
      <c r="H36" s="12"/>
      <c r="I36" s="12"/>
      <c r="J36" s="12"/>
      <c r="K36" s="14"/>
      <c r="L36" s="14"/>
    </row>
    <row r="37" spans="1:12" ht="16.2" customHeight="1" x14ac:dyDescent="0.3"/>
    <row r="38" spans="1:12" x14ac:dyDescent="0.3">
      <c r="B38" s="1" t="s">
        <v>48</v>
      </c>
    </row>
    <row r="39" spans="1:12" x14ac:dyDescent="0.3">
      <c r="B39" s="1" t="s">
        <v>49</v>
      </c>
    </row>
    <row r="40" spans="1:12" x14ac:dyDescent="0.3">
      <c r="B40" s="1" t="s">
        <v>50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7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31E02-CFF9-4C04-97C0-FBB4565843E5}">
  <dimension ref="A1:Z58"/>
  <sheetViews>
    <sheetView zoomScale="80" zoomScaleNormal="80" workbookViewId="0">
      <selection activeCell="O31" sqref="O31"/>
    </sheetView>
  </sheetViews>
  <sheetFormatPr defaultColWidth="9.109375" defaultRowHeight="14.4" x14ac:dyDescent="0.3"/>
  <cols>
    <col min="1" max="1" width="9.109375" style="199"/>
    <col min="2" max="2" width="12.5546875" style="216" customWidth="1"/>
    <col min="3" max="3" width="18.88671875" style="199" customWidth="1"/>
    <col min="4" max="4" width="18.88671875" style="216" customWidth="1"/>
    <col min="5" max="5" width="10.88671875" style="199" customWidth="1"/>
    <col min="6" max="6" width="12" style="199" customWidth="1"/>
    <col min="7" max="7" width="26.44140625" style="216" customWidth="1"/>
    <col min="8" max="8" width="15.109375" style="216" customWidth="1"/>
    <col min="9" max="9" width="10.6640625" style="199" customWidth="1"/>
    <col min="10" max="10" width="12.109375" style="199" customWidth="1"/>
    <col min="11" max="11" width="22" style="216" customWidth="1"/>
    <col min="12" max="12" width="12.6640625" style="199" customWidth="1"/>
    <col min="13" max="13" width="14.5546875" style="199" customWidth="1"/>
    <col min="14" max="14" width="12.88671875" style="199" customWidth="1"/>
    <col min="15" max="15" width="14.33203125" style="199" customWidth="1"/>
    <col min="16" max="19" width="9.109375" style="199"/>
    <col min="20" max="20" width="14.33203125" style="199" customWidth="1"/>
    <col min="21" max="24" width="9.109375" style="199"/>
    <col min="25" max="25" width="12.44140625" style="199" customWidth="1"/>
    <col min="26" max="26" width="15" style="199" customWidth="1"/>
    <col min="27" max="16384" width="9.109375" style="199"/>
  </cols>
  <sheetData>
    <row r="1" spans="1:26" ht="18.600000000000001" thickBot="1" x14ac:dyDescent="0.35">
      <c r="A1" s="200" t="s">
        <v>35</v>
      </c>
      <c r="B1" s="201"/>
      <c r="C1" s="180"/>
      <c r="D1" s="201"/>
      <c r="E1" s="180"/>
      <c r="F1" s="180"/>
      <c r="G1" s="201"/>
      <c r="H1" s="201"/>
      <c r="I1" s="180"/>
      <c r="J1" s="180"/>
      <c r="K1" s="201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202"/>
    </row>
    <row r="2" spans="1:26" ht="55.8" thickBot="1" x14ac:dyDescent="0.35">
      <c r="A2" s="71" t="s">
        <v>6</v>
      </c>
      <c r="B2" s="342" t="s">
        <v>7</v>
      </c>
      <c r="C2" s="78"/>
      <c r="D2" s="78"/>
      <c r="E2" s="78"/>
      <c r="F2" s="79"/>
      <c r="G2" s="96" t="s">
        <v>8</v>
      </c>
      <c r="H2" s="90" t="s">
        <v>36</v>
      </c>
      <c r="I2" s="93" t="s">
        <v>67</v>
      </c>
      <c r="J2" s="99" t="s">
        <v>10</v>
      </c>
      <c r="K2" s="102" t="s">
        <v>11</v>
      </c>
      <c r="L2" s="80" t="s">
        <v>37</v>
      </c>
      <c r="M2" s="81"/>
      <c r="N2" s="181" t="s">
        <v>13</v>
      </c>
      <c r="O2" s="182"/>
      <c r="P2" s="534" t="s">
        <v>38</v>
      </c>
      <c r="Q2" s="535"/>
      <c r="R2" s="535"/>
      <c r="S2" s="535"/>
      <c r="T2" s="536"/>
      <c r="U2" s="536"/>
      <c r="V2" s="536"/>
      <c r="W2" s="536"/>
      <c r="X2" s="537"/>
      <c r="Y2" s="237" t="s">
        <v>15</v>
      </c>
      <c r="Z2" s="238"/>
    </row>
    <row r="3" spans="1:26" ht="135.75" customHeight="1" thickBot="1" x14ac:dyDescent="0.35">
      <c r="A3" s="72"/>
      <c r="B3" s="343" t="s">
        <v>16</v>
      </c>
      <c r="C3" s="74" t="s">
        <v>17</v>
      </c>
      <c r="D3" s="74" t="s">
        <v>18</v>
      </c>
      <c r="E3" s="74" t="s">
        <v>19</v>
      </c>
      <c r="F3" s="76" t="s">
        <v>20</v>
      </c>
      <c r="G3" s="97"/>
      <c r="H3" s="91"/>
      <c r="I3" s="94"/>
      <c r="J3" s="100"/>
      <c r="K3" s="103"/>
      <c r="L3" s="82" t="s">
        <v>21</v>
      </c>
      <c r="M3" s="84" t="s">
        <v>84</v>
      </c>
      <c r="N3" s="86" t="s">
        <v>22</v>
      </c>
      <c r="O3" s="88" t="s">
        <v>23</v>
      </c>
      <c r="P3" s="471" t="s">
        <v>39</v>
      </c>
      <c r="Q3" s="532"/>
      <c r="R3" s="532"/>
      <c r="S3" s="533"/>
      <c r="T3" s="239" t="s">
        <v>40</v>
      </c>
      <c r="U3" s="239" t="s">
        <v>81</v>
      </c>
      <c r="V3" s="239" t="s">
        <v>82</v>
      </c>
      <c r="W3" s="239" t="s">
        <v>41</v>
      </c>
      <c r="X3" s="240" t="s">
        <v>69</v>
      </c>
      <c r="Y3" s="108" t="s">
        <v>26</v>
      </c>
      <c r="Z3" s="108" t="s">
        <v>27</v>
      </c>
    </row>
    <row r="4" spans="1:26" ht="81" customHeight="1" thickBot="1" x14ac:dyDescent="0.35">
      <c r="A4" s="73"/>
      <c r="B4" s="344"/>
      <c r="C4" s="75"/>
      <c r="D4" s="75"/>
      <c r="E4" s="75"/>
      <c r="F4" s="77"/>
      <c r="G4" s="98"/>
      <c r="H4" s="92"/>
      <c r="I4" s="95"/>
      <c r="J4" s="101"/>
      <c r="K4" s="104"/>
      <c r="L4" s="83"/>
      <c r="M4" s="85"/>
      <c r="N4" s="87"/>
      <c r="O4" s="89"/>
      <c r="P4" s="57" t="s">
        <v>61</v>
      </c>
      <c r="Q4" s="58" t="s">
        <v>42</v>
      </c>
      <c r="R4" s="58" t="s">
        <v>43</v>
      </c>
      <c r="S4" s="59" t="s">
        <v>44</v>
      </c>
      <c r="T4" s="239"/>
      <c r="U4" s="239"/>
      <c r="V4" s="239"/>
      <c r="W4" s="239"/>
      <c r="X4" s="240"/>
      <c r="Y4" s="108"/>
      <c r="Z4" s="108"/>
    </row>
    <row r="5" spans="1:26" ht="104.25" customHeight="1" thickBot="1" x14ac:dyDescent="0.35">
      <c r="A5" s="203">
        <v>1</v>
      </c>
      <c r="B5" s="196" t="s">
        <v>120</v>
      </c>
      <c r="C5" s="152" t="s">
        <v>121</v>
      </c>
      <c r="D5" s="153">
        <v>7009411</v>
      </c>
      <c r="E5" s="154">
        <v>181098962</v>
      </c>
      <c r="F5" s="155">
        <v>691012679</v>
      </c>
      <c r="G5" s="122" t="s">
        <v>122</v>
      </c>
      <c r="H5" s="122" t="s">
        <v>94</v>
      </c>
      <c r="I5" s="122" t="s">
        <v>123</v>
      </c>
      <c r="J5" s="122" t="s">
        <v>124</v>
      </c>
      <c r="K5" s="122" t="s">
        <v>125</v>
      </c>
      <c r="L5" s="156">
        <v>690000</v>
      </c>
      <c r="M5" s="157">
        <v>600000</v>
      </c>
      <c r="N5" s="183" t="s">
        <v>126</v>
      </c>
      <c r="O5" s="184" t="s">
        <v>127</v>
      </c>
      <c r="P5" s="148"/>
      <c r="Q5" s="149" t="s">
        <v>128</v>
      </c>
      <c r="R5" s="149"/>
      <c r="S5" s="121"/>
      <c r="T5" s="123"/>
      <c r="U5" s="123"/>
      <c r="V5" s="123"/>
      <c r="W5" s="123"/>
      <c r="X5" s="123"/>
      <c r="Y5" s="126"/>
      <c r="Z5" s="121"/>
    </row>
    <row r="6" spans="1:26" ht="136.5" customHeight="1" thickBot="1" x14ac:dyDescent="0.35">
      <c r="A6" s="136">
        <v>2</v>
      </c>
      <c r="B6" s="148" t="s">
        <v>141</v>
      </c>
      <c r="C6" s="120" t="s">
        <v>142</v>
      </c>
      <c r="D6" s="149">
        <v>75019418</v>
      </c>
      <c r="E6" s="120">
        <v>102254991</v>
      </c>
      <c r="F6" s="121">
        <v>650063112</v>
      </c>
      <c r="G6" s="122" t="s">
        <v>143</v>
      </c>
      <c r="H6" s="122" t="s">
        <v>94</v>
      </c>
      <c r="I6" s="123" t="s">
        <v>123</v>
      </c>
      <c r="J6" s="123" t="s">
        <v>144</v>
      </c>
      <c r="K6" s="122" t="s">
        <v>145</v>
      </c>
      <c r="L6" s="124">
        <v>500000</v>
      </c>
      <c r="M6" s="125">
        <v>425000</v>
      </c>
      <c r="N6" s="185">
        <v>45108</v>
      </c>
      <c r="O6" s="186">
        <v>45169</v>
      </c>
      <c r="P6" s="126"/>
      <c r="Q6" s="120"/>
      <c r="R6" s="149" t="s">
        <v>128</v>
      </c>
      <c r="S6" s="121"/>
      <c r="T6" s="123"/>
      <c r="U6" s="123"/>
      <c r="V6" s="123"/>
      <c r="W6" s="123"/>
      <c r="X6" s="123"/>
      <c r="Y6" s="148" t="s">
        <v>146</v>
      </c>
      <c r="Z6" s="121" t="s">
        <v>133</v>
      </c>
    </row>
    <row r="7" spans="1:26" ht="125.25" customHeight="1" thickBot="1" x14ac:dyDescent="0.35">
      <c r="A7" s="136">
        <v>3</v>
      </c>
      <c r="B7" s="197" t="s">
        <v>141</v>
      </c>
      <c r="C7" s="151" t="s">
        <v>142</v>
      </c>
      <c r="D7" s="158">
        <v>75019418</v>
      </c>
      <c r="E7" s="151">
        <v>102254991</v>
      </c>
      <c r="F7" s="119">
        <v>650063112</v>
      </c>
      <c r="G7" s="117" t="s">
        <v>147</v>
      </c>
      <c r="H7" s="117" t="s">
        <v>94</v>
      </c>
      <c r="I7" s="113" t="s">
        <v>123</v>
      </c>
      <c r="J7" s="113" t="s">
        <v>144</v>
      </c>
      <c r="K7" s="127" t="s">
        <v>148</v>
      </c>
      <c r="L7" s="128">
        <v>1000000</v>
      </c>
      <c r="M7" s="129">
        <v>850000</v>
      </c>
      <c r="N7" s="187">
        <v>45474</v>
      </c>
      <c r="O7" s="188">
        <v>45535</v>
      </c>
      <c r="P7" s="130"/>
      <c r="Q7" s="158" t="s">
        <v>128</v>
      </c>
      <c r="R7" s="151"/>
      <c r="S7" s="119"/>
      <c r="T7" s="113"/>
      <c r="U7" s="113"/>
      <c r="V7" s="113"/>
      <c r="W7" s="113"/>
      <c r="X7" s="113"/>
      <c r="Y7" s="148" t="s">
        <v>146</v>
      </c>
      <c r="Z7" s="119"/>
    </row>
    <row r="8" spans="1:26" ht="115.8" thickBot="1" x14ac:dyDescent="0.35">
      <c r="A8" s="136">
        <v>4</v>
      </c>
      <c r="B8" s="197" t="s">
        <v>141</v>
      </c>
      <c r="C8" s="151" t="s">
        <v>142</v>
      </c>
      <c r="D8" s="158">
        <v>75019418</v>
      </c>
      <c r="E8" s="151">
        <v>102254991</v>
      </c>
      <c r="F8" s="119">
        <v>650063112</v>
      </c>
      <c r="G8" s="117" t="s">
        <v>149</v>
      </c>
      <c r="H8" s="117" t="s">
        <v>94</v>
      </c>
      <c r="I8" s="113" t="s">
        <v>123</v>
      </c>
      <c r="J8" s="113" t="s">
        <v>144</v>
      </c>
      <c r="K8" s="117" t="s">
        <v>150</v>
      </c>
      <c r="L8" s="128">
        <v>500000</v>
      </c>
      <c r="M8" s="129">
        <v>425000</v>
      </c>
      <c r="N8" s="187">
        <v>45839</v>
      </c>
      <c r="O8" s="188">
        <v>45900</v>
      </c>
      <c r="P8" s="130"/>
      <c r="Q8" s="158" t="s">
        <v>128</v>
      </c>
      <c r="R8" s="151"/>
      <c r="S8" s="119"/>
      <c r="T8" s="113"/>
      <c r="U8" s="113"/>
      <c r="V8" s="113"/>
      <c r="W8" s="113"/>
      <c r="X8" s="113"/>
      <c r="Y8" s="148" t="s">
        <v>146</v>
      </c>
      <c r="Z8" s="119"/>
    </row>
    <row r="9" spans="1:26" ht="72.599999999999994" thickBot="1" x14ac:dyDescent="0.35">
      <c r="A9" s="136">
        <v>5</v>
      </c>
      <c r="B9" s="164" t="s">
        <v>141</v>
      </c>
      <c r="C9" s="159" t="s">
        <v>142</v>
      </c>
      <c r="D9" s="195">
        <v>75019418</v>
      </c>
      <c r="E9" s="159">
        <v>102254991</v>
      </c>
      <c r="F9" s="160">
        <v>650063112</v>
      </c>
      <c r="G9" s="179" t="s">
        <v>151</v>
      </c>
      <c r="H9" s="179" t="s">
        <v>94</v>
      </c>
      <c r="I9" s="161" t="s">
        <v>123</v>
      </c>
      <c r="J9" s="161" t="s">
        <v>144</v>
      </c>
      <c r="K9" s="179" t="s">
        <v>152</v>
      </c>
      <c r="L9" s="162">
        <v>1000000</v>
      </c>
      <c r="M9" s="163">
        <v>850000</v>
      </c>
      <c r="N9" s="189">
        <v>46204</v>
      </c>
      <c r="O9" s="190">
        <v>46265</v>
      </c>
      <c r="P9" s="164" t="s">
        <v>128</v>
      </c>
      <c r="Q9" s="159"/>
      <c r="R9" s="159"/>
      <c r="S9" s="160"/>
      <c r="T9" s="161"/>
      <c r="U9" s="161"/>
      <c r="V9" s="161"/>
      <c r="W9" s="161"/>
      <c r="X9" s="161"/>
      <c r="Y9" s="148" t="s">
        <v>146</v>
      </c>
      <c r="Z9" s="160"/>
    </row>
    <row r="10" spans="1:26" s="358" customFormat="1" ht="120" customHeight="1" thickBot="1" x14ac:dyDescent="0.35">
      <c r="A10" s="351">
        <v>6</v>
      </c>
      <c r="B10" s="292" t="s">
        <v>160</v>
      </c>
      <c r="C10" s="293" t="s">
        <v>161</v>
      </c>
      <c r="D10" s="293">
        <v>70926662</v>
      </c>
      <c r="E10" s="293">
        <v>102254745</v>
      </c>
      <c r="F10" s="294">
        <v>600093913</v>
      </c>
      <c r="G10" s="295" t="s">
        <v>162</v>
      </c>
      <c r="H10" s="295" t="s">
        <v>163</v>
      </c>
      <c r="I10" s="295" t="s">
        <v>123</v>
      </c>
      <c r="J10" s="295" t="s">
        <v>123</v>
      </c>
      <c r="K10" s="295" t="s">
        <v>164</v>
      </c>
      <c r="L10" s="352">
        <v>6000000</v>
      </c>
      <c r="M10" s="353">
        <f>L10/100*85</f>
        <v>5100000</v>
      </c>
      <c r="N10" s="354">
        <v>2023</v>
      </c>
      <c r="O10" s="355">
        <v>2025</v>
      </c>
      <c r="P10" s="354" t="s">
        <v>128</v>
      </c>
      <c r="Q10" s="356" t="s">
        <v>128</v>
      </c>
      <c r="R10" s="356" t="s">
        <v>128</v>
      </c>
      <c r="S10" s="355" t="s">
        <v>128</v>
      </c>
      <c r="T10" s="357" t="s">
        <v>128</v>
      </c>
      <c r="U10" s="301"/>
      <c r="V10" s="301" t="s">
        <v>128</v>
      </c>
      <c r="W10" s="301"/>
      <c r="X10" s="301"/>
      <c r="Y10" s="292" t="s">
        <v>165</v>
      </c>
      <c r="Z10" s="294" t="s">
        <v>166</v>
      </c>
    </row>
    <row r="11" spans="1:26" ht="57" customHeight="1" thickBot="1" x14ac:dyDescent="0.35">
      <c r="A11" s="136">
        <v>7</v>
      </c>
      <c r="B11" s="148" t="s">
        <v>167</v>
      </c>
      <c r="C11" s="120" t="s">
        <v>168</v>
      </c>
      <c r="D11" s="149">
        <v>6032958</v>
      </c>
      <c r="E11" s="120">
        <v>181087138</v>
      </c>
      <c r="F11" s="121">
        <v>691010668</v>
      </c>
      <c r="G11" s="122" t="s">
        <v>169</v>
      </c>
      <c r="H11" s="122" t="s">
        <v>170</v>
      </c>
      <c r="I11" s="123" t="s">
        <v>123</v>
      </c>
      <c r="J11" s="123" t="s">
        <v>123</v>
      </c>
      <c r="K11" s="122" t="s">
        <v>171</v>
      </c>
      <c r="L11" s="124">
        <v>500000</v>
      </c>
      <c r="M11" s="125">
        <v>425000</v>
      </c>
      <c r="N11" s="126">
        <v>2022</v>
      </c>
      <c r="O11" s="121">
        <v>2023</v>
      </c>
      <c r="P11" s="126" t="s">
        <v>128</v>
      </c>
      <c r="Q11" s="120" t="s">
        <v>128</v>
      </c>
      <c r="R11" s="120" t="s">
        <v>128</v>
      </c>
      <c r="S11" s="121"/>
      <c r="T11" s="123"/>
      <c r="U11" s="123"/>
      <c r="V11" s="123" t="s">
        <v>128</v>
      </c>
      <c r="W11" s="123" t="s">
        <v>128</v>
      </c>
      <c r="X11" s="123"/>
      <c r="Y11" s="241"/>
      <c r="Z11" s="241"/>
    </row>
    <row r="12" spans="1:26" ht="63.75" customHeight="1" thickBot="1" x14ac:dyDescent="0.35">
      <c r="A12" s="136">
        <v>8</v>
      </c>
      <c r="B12" s="148" t="s">
        <v>175</v>
      </c>
      <c r="C12" s="217" t="s">
        <v>123</v>
      </c>
      <c r="D12" s="132">
        <v>70932085</v>
      </c>
      <c r="E12" s="228">
        <v>102254974</v>
      </c>
      <c r="F12" s="228">
        <v>600094014</v>
      </c>
      <c r="G12" s="229" t="s">
        <v>176</v>
      </c>
      <c r="H12" s="230" t="s">
        <v>94</v>
      </c>
      <c r="I12" s="123" t="s">
        <v>123</v>
      </c>
      <c r="J12" s="123" t="s">
        <v>123</v>
      </c>
      <c r="K12" s="231" t="s">
        <v>177</v>
      </c>
      <c r="L12" s="219">
        <v>740000</v>
      </c>
      <c r="M12" s="220">
        <v>629000</v>
      </c>
      <c r="N12" s="126">
        <v>2022</v>
      </c>
      <c r="O12" s="121">
        <v>2024</v>
      </c>
      <c r="P12" s="131" t="s">
        <v>128</v>
      </c>
      <c r="Q12" s="217"/>
      <c r="R12" s="217"/>
      <c r="S12" s="132"/>
      <c r="T12" s="218"/>
      <c r="U12" s="218"/>
      <c r="V12" s="218"/>
      <c r="W12" s="218"/>
      <c r="X12" s="218"/>
      <c r="Y12" s="242" t="s">
        <v>178</v>
      </c>
      <c r="Z12" s="242" t="s">
        <v>179</v>
      </c>
    </row>
    <row r="13" spans="1:26" ht="60.6" customHeight="1" thickBot="1" x14ac:dyDescent="0.35">
      <c r="A13" s="136">
        <v>9</v>
      </c>
      <c r="B13" s="148" t="s">
        <v>183</v>
      </c>
      <c r="C13" s="217" t="s">
        <v>123</v>
      </c>
      <c r="D13" s="132">
        <v>70932085</v>
      </c>
      <c r="E13" s="228">
        <v>102254974</v>
      </c>
      <c r="F13" s="228">
        <v>600094014</v>
      </c>
      <c r="G13" s="229" t="s">
        <v>176</v>
      </c>
      <c r="H13" s="230" t="s">
        <v>94</v>
      </c>
      <c r="I13" s="113" t="s">
        <v>123</v>
      </c>
      <c r="J13" s="113" t="s">
        <v>123</v>
      </c>
      <c r="K13" s="231" t="s">
        <v>180</v>
      </c>
      <c r="L13" s="221">
        <v>1530000</v>
      </c>
      <c r="M13" s="114">
        <f>L13/100*85</f>
        <v>1300500</v>
      </c>
      <c r="N13" s="130">
        <v>2022</v>
      </c>
      <c r="O13" s="119">
        <v>2024</v>
      </c>
      <c r="P13" s="115" t="s">
        <v>128</v>
      </c>
      <c r="Q13" s="133"/>
      <c r="R13" s="133"/>
      <c r="S13" s="116"/>
      <c r="T13" s="118"/>
      <c r="U13" s="118"/>
      <c r="V13" s="118"/>
      <c r="W13" s="118"/>
      <c r="X13" s="118"/>
      <c r="Y13" s="242" t="s">
        <v>178</v>
      </c>
      <c r="Z13" s="242" t="s">
        <v>179</v>
      </c>
    </row>
    <row r="14" spans="1:26" ht="63.75" customHeight="1" thickBot="1" x14ac:dyDescent="0.35">
      <c r="A14" s="136">
        <v>10</v>
      </c>
      <c r="B14" s="148" t="s">
        <v>184</v>
      </c>
      <c r="C14" s="217" t="s">
        <v>123</v>
      </c>
      <c r="D14" s="132">
        <v>70932085</v>
      </c>
      <c r="E14" s="228">
        <v>102254974</v>
      </c>
      <c r="F14" s="228">
        <v>600094014</v>
      </c>
      <c r="G14" s="229" t="s">
        <v>176</v>
      </c>
      <c r="H14" s="230" t="s">
        <v>94</v>
      </c>
      <c r="I14" s="113" t="s">
        <v>123</v>
      </c>
      <c r="J14" s="113" t="s">
        <v>123</v>
      </c>
      <c r="K14" s="165" t="s">
        <v>181</v>
      </c>
      <c r="L14" s="221">
        <v>300000</v>
      </c>
      <c r="M14" s="114">
        <v>255000</v>
      </c>
      <c r="N14" s="130">
        <v>2022</v>
      </c>
      <c r="O14" s="119">
        <v>2024</v>
      </c>
      <c r="P14" s="115"/>
      <c r="Q14" s="133"/>
      <c r="R14" s="133" t="s">
        <v>128</v>
      </c>
      <c r="S14" s="116"/>
      <c r="T14" s="118"/>
      <c r="U14" s="118"/>
      <c r="V14" s="118"/>
      <c r="W14" s="118"/>
      <c r="X14" s="118"/>
      <c r="Y14" s="242" t="s">
        <v>178</v>
      </c>
      <c r="Z14" s="242" t="s">
        <v>179</v>
      </c>
    </row>
    <row r="15" spans="1:26" ht="58.2" thickBot="1" x14ac:dyDescent="0.35">
      <c r="A15" s="136">
        <v>11</v>
      </c>
      <c r="B15" s="148" t="s">
        <v>185</v>
      </c>
      <c r="C15" s="217" t="s">
        <v>123</v>
      </c>
      <c r="D15" s="132">
        <v>70932085</v>
      </c>
      <c r="E15" s="228">
        <v>102254974</v>
      </c>
      <c r="F15" s="228">
        <v>600094014</v>
      </c>
      <c r="G15" s="229" t="s">
        <v>176</v>
      </c>
      <c r="H15" s="230" t="s">
        <v>94</v>
      </c>
      <c r="I15" s="206" t="s">
        <v>123</v>
      </c>
      <c r="J15" s="206" t="s">
        <v>123</v>
      </c>
      <c r="K15" s="169" t="s">
        <v>182</v>
      </c>
      <c r="L15" s="226">
        <v>880000</v>
      </c>
      <c r="M15" s="227">
        <v>748000</v>
      </c>
      <c r="N15" s="259">
        <v>2022</v>
      </c>
      <c r="O15" s="260">
        <v>2024</v>
      </c>
      <c r="P15" s="222"/>
      <c r="Q15" s="223"/>
      <c r="R15" s="223"/>
      <c r="S15" s="224" t="s">
        <v>128</v>
      </c>
      <c r="T15" s="225"/>
      <c r="U15" s="225"/>
      <c r="V15" s="225"/>
      <c r="W15" s="225"/>
      <c r="X15" s="225"/>
      <c r="Y15" s="242" t="s">
        <v>178</v>
      </c>
      <c r="Z15" s="242" t="s">
        <v>179</v>
      </c>
    </row>
    <row r="16" spans="1:26" ht="375" customHeight="1" thickBot="1" x14ac:dyDescent="0.35">
      <c r="A16" s="136">
        <v>12</v>
      </c>
      <c r="B16" s="148" t="s">
        <v>199</v>
      </c>
      <c r="C16" s="149" t="s">
        <v>200</v>
      </c>
      <c r="D16" s="120">
        <v>48623733</v>
      </c>
      <c r="E16" s="120">
        <v>102718563</v>
      </c>
      <c r="F16" s="121">
        <v>600024164</v>
      </c>
      <c r="G16" s="235" t="s">
        <v>201</v>
      </c>
      <c r="H16" s="122" t="s">
        <v>200</v>
      </c>
      <c r="I16" s="123" t="s">
        <v>123</v>
      </c>
      <c r="J16" s="123" t="s">
        <v>123</v>
      </c>
      <c r="K16" s="122" t="s">
        <v>202</v>
      </c>
      <c r="L16" s="124" t="s">
        <v>203</v>
      </c>
      <c r="M16" s="125" t="s">
        <v>204</v>
      </c>
      <c r="N16" s="126">
        <v>2022</v>
      </c>
      <c r="O16" s="121">
        <v>2024</v>
      </c>
      <c r="P16" s="126"/>
      <c r="Q16" s="120" t="s">
        <v>128</v>
      </c>
      <c r="R16" s="120" t="s">
        <v>128</v>
      </c>
      <c r="S16" s="121"/>
      <c r="T16" s="123"/>
      <c r="U16" s="123"/>
      <c r="V16" s="123"/>
      <c r="W16" s="123"/>
      <c r="X16" s="123"/>
      <c r="Y16" s="148" t="s">
        <v>205</v>
      </c>
      <c r="Z16" s="121" t="s">
        <v>139</v>
      </c>
    </row>
    <row r="17" spans="1:26" ht="187.8" thickBot="1" x14ac:dyDescent="0.35">
      <c r="A17" s="136">
        <v>13</v>
      </c>
      <c r="B17" s="148" t="s">
        <v>199</v>
      </c>
      <c r="C17" s="149" t="s">
        <v>200</v>
      </c>
      <c r="D17" s="151">
        <v>48623733</v>
      </c>
      <c r="E17" s="151">
        <v>102718563</v>
      </c>
      <c r="F17" s="119">
        <v>600024164</v>
      </c>
      <c r="G17" s="113" t="s">
        <v>206</v>
      </c>
      <c r="H17" s="117" t="s">
        <v>200</v>
      </c>
      <c r="I17" s="113" t="s">
        <v>123</v>
      </c>
      <c r="J17" s="113" t="s">
        <v>123</v>
      </c>
      <c r="K17" s="127" t="s">
        <v>207</v>
      </c>
      <c r="L17" s="128" t="s">
        <v>208</v>
      </c>
      <c r="M17" s="129" t="s">
        <v>209</v>
      </c>
      <c r="N17" s="130">
        <v>2022</v>
      </c>
      <c r="O17" s="119">
        <v>2023</v>
      </c>
      <c r="P17" s="130"/>
      <c r="Q17" s="151" t="s">
        <v>128</v>
      </c>
      <c r="R17" s="151" t="s">
        <v>128</v>
      </c>
      <c r="S17" s="119"/>
      <c r="T17" s="113"/>
      <c r="U17" s="113"/>
      <c r="V17" s="113"/>
      <c r="W17" s="113"/>
      <c r="X17" s="113"/>
      <c r="Y17" s="197" t="s">
        <v>210</v>
      </c>
      <c r="Z17" s="119" t="s">
        <v>133</v>
      </c>
    </row>
    <row r="18" spans="1:26" ht="100.8" x14ac:dyDescent="0.3">
      <c r="A18" s="136">
        <v>14</v>
      </c>
      <c r="B18" s="148" t="s">
        <v>199</v>
      </c>
      <c r="C18" s="149" t="s">
        <v>200</v>
      </c>
      <c r="D18" s="151">
        <v>48623733</v>
      </c>
      <c r="E18" s="151">
        <v>102718563</v>
      </c>
      <c r="F18" s="119">
        <v>600024164</v>
      </c>
      <c r="G18" s="235" t="s">
        <v>211</v>
      </c>
      <c r="H18" s="117" t="s">
        <v>200</v>
      </c>
      <c r="I18" s="113" t="s">
        <v>123</v>
      </c>
      <c r="J18" s="113" t="s">
        <v>123</v>
      </c>
      <c r="K18" s="236" t="s">
        <v>212</v>
      </c>
      <c r="L18" s="128" t="s">
        <v>213</v>
      </c>
      <c r="M18" s="129" t="s">
        <v>214</v>
      </c>
      <c r="N18" s="130">
        <v>2022</v>
      </c>
      <c r="O18" s="119">
        <v>2022</v>
      </c>
      <c r="P18" s="130"/>
      <c r="Q18" s="151"/>
      <c r="R18" s="151"/>
      <c r="S18" s="119"/>
      <c r="T18" s="113"/>
      <c r="U18" s="113"/>
      <c r="V18" s="113" t="s">
        <v>128</v>
      </c>
      <c r="W18" s="113"/>
      <c r="X18" s="113"/>
      <c r="Y18" s="197" t="s">
        <v>215</v>
      </c>
      <c r="Z18" s="204" t="s">
        <v>166</v>
      </c>
    </row>
    <row r="19" spans="1:26" ht="47.25" customHeight="1" x14ac:dyDescent="0.3">
      <c r="A19" s="136">
        <v>15</v>
      </c>
      <c r="B19" s="198" t="s">
        <v>221</v>
      </c>
      <c r="C19" s="170" t="s">
        <v>222</v>
      </c>
      <c r="D19" s="171">
        <v>70987173</v>
      </c>
      <c r="E19" s="172">
        <v>102254222</v>
      </c>
      <c r="F19" s="173">
        <v>600093638</v>
      </c>
      <c r="G19" s="174" t="s">
        <v>223</v>
      </c>
      <c r="H19" s="174" t="s">
        <v>94</v>
      </c>
      <c r="I19" s="174" t="s">
        <v>123</v>
      </c>
      <c r="J19" s="174" t="s">
        <v>224</v>
      </c>
      <c r="K19" s="174" t="s">
        <v>225</v>
      </c>
      <c r="L19" s="175" t="s">
        <v>225</v>
      </c>
      <c r="M19" s="176" t="s">
        <v>225</v>
      </c>
      <c r="N19" s="191" t="s">
        <v>225</v>
      </c>
      <c r="O19" s="192" t="s">
        <v>225</v>
      </c>
      <c r="P19" s="177" t="s">
        <v>225</v>
      </c>
      <c r="Q19" s="178" t="s">
        <v>225</v>
      </c>
      <c r="R19" s="178" t="s">
        <v>225</v>
      </c>
      <c r="S19" s="168" t="s">
        <v>225</v>
      </c>
      <c r="T19" s="166" t="s">
        <v>225</v>
      </c>
      <c r="U19" s="166" t="s">
        <v>225</v>
      </c>
      <c r="V19" s="166" t="s">
        <v>225</v>
      </c>
      <c r="W19" s="166" t="s">
        <v>225</v>
      </c>
      <c r="X19" s="166" t="s">
        <v>225</v>
      </c>
      <c r="Y19" s="167" t="s">
        <v>225</v>
      </c>
      <c r="Z19" s="168" t="s">
        <v>225</v>
      </c>
    </row>
    <row r="20" spans="1:26" ht="150" customHeight="1" thickBot="1" x14ac:dyDescent="0.35">
      <c r="A20" s="136">
        <v>16</v>
      </c>
      <c r="B20" s="198" t="s">
        <v>226</v>
      </c>
      <c r="C20" s="170" t="s">
        <v>227</v>
      </c>
      <c r="D20" s="171">
        <v>70998752</v>
      </c>
      <c r="E20" s="172">
        <v>600094120</v>
      </c>
      <c r="F20" s="173">
        <v>650062884</v>
      </c>
      <c r="G20" s="174" t="s">
        <v>228</v>
      </c>
      <c r="H20" s="174" t="s">
        <v>229</v>
      </c>
      <c r="I20" s="174" t="s">
        <v>123</v>
      </c>
      <c r="J20" s="174" t="s">
        <v>230</v>
      </c>
      <c r="K20" s="174" t="s">
        <v>231</v>
      </c>
      <c r="L20" s="175">
        <v>4000000</v>
      </c>
      <c r="M20" s="176">
        <v>3400000</v>
      </c>
      <c r="N20" s="263">
        <v>2022</v>
      </c>
      <c r="O20" s="173">
        <v>2024</v>
      </c>
      <c r="P20" s="177" t="s">
        <v>128</v>
      </c>
      <c r="Q20" s="178"/>
      <c r="R20" s="178"/>
      <c r="S20" s="168" t="s">
        <v>128</v>
      </c>
      <c r="T20" s="166"/>
      <c r="U20" s="166"/>
      <c r="V20" s="166"/>
      <c r="W20" s="166"/>
      <c r="X20" s="166"/>
      <c r="Y20" s="167" t="s">
        <v>232</v>
      </c>
      <c r="Z20" s="168" t="s">
        <v>133</v>
      </c>
    </row>
    <row r="21" spans="1:26" ht="98.25" customHeight="1" thickBot="1" x14ac:dyDescent="0.35">
      <c r="A21" s="136">
        <v>17</v>
      </c>
      <c r="B21" s="264" t="s">
        <v>233</v>
      </c>
      <c r="C21" s="265" t="s">
        <v>234</v>
      </c>
      <c r="D21" s="266">
        <v>75016796</v>
      </c>
      <c r="E21" s="266">
        <v>102254397</v>
      </c>
      <c r="F21" s="267">
        <v>600093735</v>
      </c>
      <c r="G21" s="268" t="s">
        <v>235</v>
      </c>
      <c r="H21" s="269" t="s">
        <v>94</v>
      </c>
      <c r="I21" s="270" t="s">
        <v>123</v>
      </c>
      <c r="J21" s="270" t="s">
        <v>236</v>
      </c>
      <c r="K21" s="271" t="s">
        <v>237</v>
      </c>
      <c r="L21" s="272">
        <v>1000000</v>
      </c>
      <c r="M21" s="273">
        <v>850000</v>
      </c>
      <c r="N21" s="274">
        <v>45047</v>
      </c>
      <c r="O21" s="275">
        <v>45170</v>
      </c>
      <c r="P21" s="276"/>
      <c r="Q21" s="277" t="s">
        <v>128</v>
      </c>
      <c r="R21" s="277" t="s">
        <v>128</v>
      </c>
      <c r="S21" s="278"/>
      <c r="T21" s="279"/>
      <c r="U21" s="279"/>
      <c r="V21" s="279" t="s">
        <v>128</v>
      </c>
      <c r="W21" s="279" t="s">
        <v>128</v>
      </c>
      <c r="X21" s="279"/>
      <c r="Y21" s="276" t="s">
        <v>133</v>
      </c>
      <c r="Z21" s="278" t="s">
        <v>133</v>
      </c>
    </row>
    <row r="22" spans="1:26" ht="119.25" customHeight="1" thickBot="1" x14ac:dyDescent="0.35">
      <c r="A22" s="136">
        <v>19</v>
      </c>
      <c r="B22" s="264" t="s">
        <v>260</v>
      </c>
      <c r="C22" s="265" t="s">
        <v>234</v>
      </c>
      <c r="D22" s="266">
        <v>75016796</v>
      </c>
      <c r="E22" s="266">
        <v>102254397</v>
      </c>
      <c r="F22" s="267">
        <v>600093735</v>
      </c>
      <c r="G22" s="270" t="s">
        <v>238</v>
      </c>
      <c r="H22" s="269" t="s">
        <v>94</v>
      </c>
      <c r="I22" s="270" t="s">
        <v>123</v>
      </c>
      <c r="J22" s="270" t="s">
        <v>236</v>
      </c>
      <c r="K22" s="269" t="s">
        <v>239</v>
      </c>
      <c r="L22" s="280">
        <v>6000000</v>
      </c>
      <c r="M22" s="281">
        <v>5100000</v>
      </c>
      <c r="N22" s="274">
        <f>[1]ZŠ!N7</f>
        <v>45748</v>
      </c>
      <c r="O22" s="275">
        <f>[1]ZŠ!O7</f>
        <v>45901</v>
      </c>
      <c r="P22" s="282"/>
      <c r="Q22" s="266"/>
      <c r="R22" s="266" t="s">
        <v>128</v>
      </c>
      <c r="S22" s="267" t="s">
        <v>128</v>
      </c>
      <c r="T22" s="270"/>
      <c r="U22" s="270" t="s">
        <v>128</v>
      </c>
      <c r="V22" s="270"/>
      <c r="W22" s="270" t="s">
        <v>128</v>
      </c>
      <c r="X22" s="270"/>
      <c r="Y22" s="282" t="s">
        <v>139</v>
      </c>
      <c r="Z22" s="267" t="s">
        <v>133</v>
      </c>
    </row>
    <row r="23" spans="1:26" ht="125.25" customHeight="1" thickBot="1" x14ac:dyDescent="0.35">
      <c r="A23" s="136">
        <v>20</v>
      </c>
      <c r="B23" s="264" t="s">
        <v>260</v>
      </c>
      <c r="C23" s="265" t="s">
        <v>234</v>
      </c>
      <c r="D23" s="266">
        <v>75016796</v>
      </c>
      <c r="E23" s="266">
        <v>102254397</v>
      </c>
      <c r="F23" s="267">
        <v>600093735</v>
      </c>
      <c r="G23" s="283" t="s">
        <v>240</v>
      </c>
      <c r="H23" s="269" t="s">
        <v>94</v>
      </c>
      <c r="I23" s="270" t="s">
        <v>123</v>
      </c>
      <c r="J23" s="270" t="s">
        <v>236</v>
      </c>
      <c r="K23" s="284" t="s">
        <v>241</v>
      </c>
      <c r="L23" s="285">
        <v>1000000</v>
      </c>
      <c r="M23" s="286">
        <v>850000</v>
      </c>
      <c r="N23" s="287">
        <f>[1]ZŠ!N8</f>
        <v>46082</v>
      </c>
      <c r="O23" s="288">
        <f>[1]ZŠ!O8</f>
        <v>46631</v>
      </c>
      <c r="P23" s="289"/>
      <c r="Q23" s="290"/>
      <c r="R23" s="290"/>
      <c r="S23" s="291"/>
      <c r="T23" s="283"/>
      <c r="U23" s="283"/>
      <c r="V23" s="283" t="s">
        <v>128</v>
      </c>
      <c r="W23" s="283" t="s">
        <v>128</v>
      </c>
      <c r="X23" s="283"/>
      <c r="Y23" s="289" t="s">
        <v>133</v>
      </c>
      <c r="Z23" s="291" t="s">
        <v>133</v>
      </c>
    </row>
    <row r="24" spans="1:26" ht="36.75" customHeight="1" x14ac:dyDescent="0.3">
      <c r="A24" s="136">
        <v>21</v>
      </c>
      <c r="B24" s="292" t="s">
        <v>258</v>
      </c>
      <c r="C24" s="293" t="s">
        <v>277</v>
      </c>
      <c r="D24" s="293">
        <v>70992576</v>
      </c>
      <c r="E24" s="293">
        <v>102254273</v>
      </c>
      <c r="F24" s="294">
        <v>650057589</v>
      </c>
      <c r="G24" s="295" t="s">
        <v>158</v>
      </c>
      <c r="H24" s="295" t="s">
        <v>94</v>
      </c>
      <c r="I24" s="295" t="s">
        <v>123</v>
      </c>
      <c r="J24" s="295" t="s">
        <v>244</v>
      </c>
      <c r="K24" s="295" t="s">
        <v>247</v>
      </c>
      <c r="L24" s="296">
        <v>1000000</v>
      </c>
      <c r="M24" s="297">
        <v>850000</v>
      </c>
      <c r="N24" s="292">
        <v>2022</v>
      </c>
      <c r="O24" s="294">
        <v>2023</v>
      </c>
      <c r="P24" s="292"/>
      <c r="Q24" s="293" t="s">
        <v>248</v>
      </c>
      <c r="R24" s="293" t="s">
        <v>248</v>
      </c>
      <c r="S24" s="294"/>
      <c r="T24" s="295"/>
      <c r="U24" s="295"/>
      <c r="V24" s="295" t="s">
        <v>249</v>
      </c>
      <c r="W24" s="295" t="s">
        <v>250</v>
      </c>
      <c r="X24" s="295"/>
      <c r="Y24" s="292" t="s">
        <v>251</v>
      </c>
      <c r="Z24" s="294" t="s">
        <v>133</v>
      </c>
    </row>
    <row r="25" spans="1:26" ht="41.25" customHeight="1" x14ac:dyDescent="0.3">
      <c r="A25" s="136">
        <v>22</v>
      </c>
      <c r="B25" s="298" t="s">
        <v>258</v>
      </c>
      <c r="C25" s="299" t="s">
        <v>277</v>
      </c>
      <c r="D25" s="299">
        <v>70992576</v>
      </c>
      <c r="E25" s="299">
        <v>102254273</v>
      </c>
      <c r="F25" s="300">
        <v>650057589</v>
      </c>
      <c r="G25" s="301" t="s">
        <v>252</v>
      </c>
      <c r="H25" s="301" t="s">
        <v>94</v>
      </c>
      <c r="I25" s="301" t="s">
        <v>123</v>
      </c>
      <c r="J25" s="301" t="s">
        <v>244</v>
      </c>
      <c r="K25" s="301" t="s">
        <v>253</v>
      </c>
      <c r="L25" s="302">
        <v>800000</v>
      </c>
      <c r="M25" s="303">
        <f>L25/100*85</f>
        <v>680000</v>
      </c>
      <c r="N25" s="298">
        <v>2025</v>
      </c>
      <c r="O25" s="300">
        <v>2026</v>
      </c>
      <c r="P25" s="298"/>
      <c r="Q25" s="299" t="s">
        <v>248</v>
      </c>
      <c r="R25" s="299" t="s">
        <v>248</v>
      </c>
      <c r="S25" s="300"/>
      <c r="T25" s="301"/>
      <c r="U25" s="301"/>
      <c r="V25" s="301" t="s">
        <v>249</v>
      </c>
      <c r="W25" s="301" t="s">
        <v>250</v>
      </c>
      <c r="X25" s="301"/>
      <c r="Y25" s="298" t="s">
        <v>254</v>
      </c>
      <c r="Z25" s="300" t="s">
        <v>133</v>
      </c>
    </row>
    <row r="26" spans="1:26" ht="39" customHeight="1" thickBot="1" x14ac:dyDescent="0.35">
      <c r="A26" s="136">
        <v>23</v>
      </c>
      <c r="B26" s="298" t="s">
        <v>258</v>
      </c>
      <c r="C26" s="299" t="s">
        <v>278</v>
      </c>
      <c r="D26" s="299">
        <v>70992576</v>
      </c>
      <c r="E26" s="299">
        <v>102254273</v>
      </c>
      <c r="F26" s="300">
        <v>650057589</v>
      </c>
      <c r="G26" s="301" t="s">
        <v>255</v>
      </c>
      <c r="H26" s="301" t="s">
        <v>94</v>
      </c>
      <c r="I26" s="301" t="s">
        <v>123</v>
      </c>
      <c r="J26" s="301" t="s">
        <v>244</v>
      </c>
      <c r="K26" s="301" t="s">
        <v>256</v>
      </c>
      <c r="L26" s="302">
        <v>700000</v>
      </c>
      <c r="M26" s="303">
        <v>595000</v>
      </c>
      <c r="N26" s="298">
        <v>2023</v>
      </c>
      <c r="O26" s="300">
        <v>2024</v>
      </c>
      <c r="P26" s="298"/>
      <c r="Q26" s="299"/>
      <c r="R26" s="299"/>
      <c r="S26" s="300"/>
      <c r="T26" s="301"/>
      <c r="U26" s="301"/>
      <c r="V26" s="301"/>
      <c r="W26" s="301" t="s">
        <v>250</v>
      </c>
      <c r="X26" s="301"/>
      <c r="Y26" s="298" t="s">
        <v>257</v>
      </c>
      <c r="Z26" s="300" t="s">
        <v>133</v>
      </c>
    </row>
    <row r="27" spans="1:26" ht="89.4" customHeight="1" thickBot="1" x14ac:dyDescent="0.35">
      <c r="A27" s="136">
        <v>24</v>
      </c>
      <c r="B27" s="148" t="s">
        <v>279</v>
      </c>
      <c r="C27" s="149" t="s">
        <v>280</v>
      </c>
      <c r="D27" s="149" t="s">
        <v>281</v>
      </c>
      <c r="E27" s="149">
        <v>108024032</v>
      </c>
      <c r="F27" s="150">
        <v>650063546</v>
      </c>
      <c r="G27" s="345" t="s">
        <v>225</v>
      </c>
      <c r="H27" s="345" t="s">
        <v>225</v>
      </c>
      <c r="I27" s="345" t="s">
        <v>225</v>
      </c>
      <c r="J27" s="345" t="s">
        <v>225</v>
      </c>
      <c r="K27" s="345" t="s">
        <v>225</v>
      </c>
      <c r="L27" s="346" t="s">
        <v>225</v>
      </c>
      <c r="M27" s="347" t="s">
        <v>225</v>
      </c>
      <c r="N27" s="346" t="s">
        <v>225</v>
      </c>
      <c r="O27" s="347" t="s">
        <v>225</v>
      </c>
      <c r="P27" s="346" t="s">
        <v>225</v>
      </c>
      <c r="Q27" s="348" t="s">
        <v>225</v>
      </c>
      <c r="R27" s="348" t="s">
        <v>225</v>
      </c>
      <c r="S27" s="347" t="s">
        <v>225</v>
      </c>
      <c r="T27" s="349" t="s">
        <v>225</v>
      </c>
      <c r="U27" s="349" t="s">
        <v>225</v>
      </c>
      <c r="V27" s="349" t="s">
        <v>225</v>
      </c>
      <c r="W27" s="349" t="s">
        <v>225</v>
      </c>
      <c r="X27" s="349" t="s">
        <v>225</v>
      </c>
      <c r="Y27" s="263" t="s">
        <v>225</v>
      </c>
      <c r="Z27" s="350" t="s">
        <v>225</v>
      </c>
    </row>
    <row r="28" spans="1:26" ht="182.25" customHeight="1" thickBot="1" x14ac:dyDescent="0.35">
      <c r="A28" s="136">
        <v>25</v>
      </c>
      <c r="B28" s="148" t="s">
        <v>282</v>
      </c>
      <c r="C28" s="149" t="s">
        <v>161</v>
      </c>
      <c r="D28" s="149">
        <v>70926336</v>
      </c>
      <c r="E28" s="149">
        <v>102254737</v>
      </c>
      <c r="F28" s="150">
        <v>600093905</v>
      </c>
      <c r="G28" s="122" t="s">
        <v>283</v>
      </c>
      <c r="H28" s="122" t="s">
        <v>94</v>
      </c>
      <c r="I28" s="122" t="s">
        <v>123</v>
      </c>
      <c r="J28" s="122" t="s">
        <v>123</v>
      </c>
      <c r="K28" s="122" t="s">
        <v>284</v>
      </c>
      <c r="L28" s="156">
        <v>4000000</v>
      </c>
      <c r="M28" s="157">
        <f>L28/100*85</f>
        <v>3400000</v>
      </c>
      <c r="N28" s="148">
        <v>2023</v>
      </c>
      <c r="O28" s="150">
        <v>2024</v>
      </c>
      <c r="P28" s="148" t="s">
        <v>128</v>
      </c>
      <c r="Q28" s="149" t="s">
        <v>128</v>
      </c>
      <c r="R28" s="149" t="s">
        <v>128</v>
      </c>
      <c r="S28" s="150" t="s">
        <v>128</v>
      </c>
      <c r="T28" s="122"/>
      <c r="U28" s="122" t="s">
        <v>128</v>
      </c>
      <c r="V28" s="122"/>
      <c r="W28" s="122" t="s">
        <v>128</v>
      </c>
      <c r="X28" s="122"/>
      <c r="Y28" s="148"/>
      <c r="Z28" s="150" t="s">
        <v>133</v>
      </c>
    </row>
    <row r="29" spans="1:26" ht="138" customHeight="1" x14ac:dyDescent="0.3">
      <c r="A29" s="136">
        <v>26</v>
      </c>
      <c r="B29" s="148" t="s">
        <v>282</v>
      </c>
      <c r="C29" s="149" t="s">
        <v>161</v>
      </c>
      <c r="D29" s="149">
        <v>70926336</v>
      </c>
      <c r="E29" s="149">
        <v>102254737</v>
      </c>
      <c r="F29" s="150">
        <v>600093905</v>
      </c>
      <c r="G29" s="117" t="s">
        <v>285</v>
      </c>
      <c r="H29" s="122" t="s">
        <v>94</v>
      </c>
      <c r="I29" s="122" t="s">
        <v>123</v>
      </c>
      <c r="J29" s="122" t="s">
        <v>123</v>
      </c>
      <c r="K29" s="117" t="s">
        <v>286</v>
      </c>
      <c r="L29" s="359">
        <v>1800000</v>
      </c>
      <c r="M29" s="360">
        <f>L29/100*85</f>
        <v>1530000</v>
      </c>
      <c r="N29" s="197">
        <v>2024</v>
      </c>
      <c r="O29" s="204">
        <v>2025</v>
      </c>
      <c r="P29" s="197"/>
      <c r="Q29" s="158"/>
      <c r="R29" s="158" t="s">
        <v>128</v>
      </c>
      <c r="S29" s="204" t="s">
        <v>128</v>
      </c>
      <c r="T29" s="117"/>
      <c r="U29" s="117" t="s">
        <v>128</v>
      </c>
      <c r="V29" s="117"/>
      <c r="W29" s="117" t="s">
        <v>128</v>
      </c>
      <c r="X29" s="117" t="s">
        <v>128</v>
      </c>
      <c r="Y29" s="197"/>
      <c r="Z29" s="204" t="s">
        <v>133</v>
      </c>
    </row>
    <row r="30" spans="1:26" ht="20.25" customHeight="1" thickBot="1" x14ac:dyDescent="0.35">
      <c r="A30" s="136">
        <v>27</v>
      </c>
      <c r="B30" s="209"/>
      <c r="C30" s="210"/>
      <c r="D30" s="211"/>
      <c r="E30" s="210"/>
      <c r="F30" s="194"/>
      <c r="G30" s="212"/>
      <c r="H30" s="212"/>
      <c r="I30" s="213"/>
      <c r="J30" s="213"/>
      <c r="K30" s="212"/>
      <c r="L30" s="214"/>
      <c r="M30" s="215"/>
      <c r="N30" s="193"/>
      <c r="O30" s="194"/>
      <c r="P30" s="193"/>
      <c r="Q30" s="210"/>
      <c r="R30" s="210"/>
      <c r="S30" s="194"/>
      <c r="T30" s="213"/>
      <c r="U30" s="213"/>
      <c r="V30" s="213"/>
      <c r="W30" s="213"/>
      <c r="X30" s="213"/>
      <c r="Y30" s="193"/>
      <c r="Z30" s="194"/>
    </row>
    <row r="31" spans="1:26" x14ac:dyDescent="0.3">
      <c r="A31" s="136"/>
    </row>
    <row r="32" spans="1:26" x14ac:dyDescent="0.3">
      <c r="A32" s="136"/>
    </row>
    <row r="33" spans="1:1" x14ac:dyDescent="0.3">
      <c r="A33" s="136"/>
    </row>
    <row r="34" spans="1:1" x14ac:dyDescent="0.3">
      <c r="A34" s="136"/>
    </row>
    <row r="35" spans="1:1" x14ac:dyDescent="0.3">
      <c r="A35" s="136"/>
    </row>
    <row r="36" spans="1:1" x14ac:dyDescent="0.3">
      <c r="A36" s="136"/>
    </row>
    <row r="37" spans="1:1" x14ac:dyDescent="0.3">
      <c r="A37" s="136"/>
    </row>
    <row r="38" spans="1:1" x14ac:dyDescent="0.3">
      <c r="A38" s="136"/>
    </row>
    <row r="39" spans="1:1" x14ac:dyDescent="0.3">
      <c r="A39" s="136"/>
    </row>
    <row r="40" spans="1:1" x14ac:dyDescent="0.3">
      <c r="A40" s="136"/>
    </row>
    <row r="41" spans="1:1" x14ac:dyDescent="0.3">
      <c r="A41" s="136"/>
    </row>
    <row r="42" spans="1:1" x14ac:dyDescent="0.3">
      <c r="A42" s="136"/>
    </row>
    <row r="43" spans="1:1" x14ac:dyDescent="0.3">
      <c r="A43" s="136"/>
    </row>
    <row r="44" spans="1:1" x14ac:dyDescent="0.3">
      <c r="A44" s="136"/>
    </row>
    <row r="45" spans="1:1" x14ac:dyDescent="0.3">
      <c r="A45" s="136"/>
    </row>
    <row r="46" spans="1:1" x14ac:dyDescent="0.3">
      <c r="A46" s="136"/>
    </row>
    <row r="47" spans="1:1" x14ac:dyDescent="0.3">
      <c r="A47" s="136"/>
    </row>
    <row r="48" spans="1:1" x14ac:dyDescent="0.3">
      <c r="A48" s="136"/>
    </row>
    <row r="49" spans="1:1" x14ac:dyDescent="0.3">
      <c r="A49" s="136"/>
    </row>
    <row r="50" spans="1:1" x14ac:dyDescent="0.3">
      <c r="A50" s="136"/>
    </row>
    <row r="51" spans="1:1" x14ac:dyDescent="0.3">
      <c r="A51" s="136"/>
    </row>
    <row r="52" spans="1:1" x14ac:dyDescent="0.3">
      <c r="A52" s="136"/>
    </row>
    <row r="53" spans="1:1" x14ac:dyDescent="0.3">
      <c r="A53" s="136"/>
    </row>
    <row r="54" spans="1:1" x14ac:dyDescent="0.3">
      <c r="A54" s="136"/>
    </row>
    <row r="55" spans="1:1" x14ac:dyDescent="0.3">
      <c r="A55" s="136"/>
    </row>
    <row r="56" spans="1:1" x14ac:dyDescent="0.3">
      <c r="A56" s="136"/>
    </row>
    <row r="57" spans="1:1" x14ac:dyDescent="0.3">
      <c r="A57" s="208"/>
    </row>
    <row r="58" spans="1:1" ht="15" thickBot="1" x14ac:dyDescent="0.35">
      <c r="A58" s="213"/>
    </row>
  </sheetData>
  <mergeCells count="2">
    <mergeCell ref="P3:S3"/>
    <mergeCell ref="P2:X2"/>
  </mergeCells>
  <phoneticPr fontId="39" type="noConversion"/>
  <pageMargins left="0.7" right="0.7" top="0.78740157499999996" bottom="0.78740157499999996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2E213-8FD9-4490-BB17-E186CDFE952C}">
  <dimension ref="A1:Z31"/>
  <sheetViews>
    <sheetView topLeftCell="A7" workbookViewId="0">
      <selection activeCell="S13" sqref="B4:S13"/>
    </sheetView>
  </sheetViews>
  <sheetFormatPr defaultRowHeight="14.4" x14ac:dyDescent="0.3"/>
  <cols>
    <col min="2" max="2" width="12.88671875" customWidth="1"/>
    <col min="3" max="3" width="12.5546875" customWidth="1"/>
    <col min="4" max="4" width="13.88671875" customWidth="1"/>
    <col min="5" max="5" width="14.5546875" customWidth="1"/>
    <col min="6" max="6" width="17" customWidth="1"/>
    <col min="7" max="7" width="18.33203125" customWidth="1"/>
    <col min="8" max="8" width="9.5546875" style="140" customWidth="1"/>
    <col min="10" max="10" width="11.6640625" customWidth="1"/>
    <col min="11" max="11" width="23.5546875" customWidth="1"/>
    <col min="12" max="12" width="13.5546875" customWidth="1"/>
    <col min="14" max="14" width="12.44140625" customWidth="1"/>
    <col min="15" max="15" width="11" customWidth="1"/>
    <col min="17" max="17" width="12.109375" customWidth="1"/>
    <col min="18" max="18" width="15.88671875" customWidth="1"/>
    <col min="19" max="19" width="12.44140625" customWidth="1"/>
  </cols>
  <sheetData>
    <row r="1" spans="1:26" ht="18.600000000000001" thickBot="1" x14ac:dyDescent="0.4">
      <c r="A1" s="68" t="s">
        <v>5</v>
      </c>
      <c r="B1" s="69"/>
      <c r="C1" s="69"/>
      <c r="D1" s="69"/>
      <c r="E1" s="69"/>
      <c r="F1" s="69"/>
      <c r="G1" s="69"/>
      <c r="H1" s="139"/>
      <c r="I1" s="69"/>
      <c r="J1" s="69"/>
      <c r="K1" s="69"/>
      <c r="L1" s="69"/>
      <c r="M1" s="69"/>
      <c r="N1" s="69"/>
      <c r="O1" s="69"/>
      <c r="P1" s="69"/>
      <c r="Q1" s="69"/>
      <c r="R1" s="69"/>
      <c r="S1" s="70"/>
    </row>
    <row r="2" spans="1:26" ht="83.4" thickBot="1" x14ac:dyDescent="0.35">
      <c r="A2" s="105" t="s">
        <v>6</v>
      </c>
      <c r="B2" s="105" t="s">
        <v>7</v>
      </c>
      <c r="C2" s="105"/>
      <c r="D2" s="105"/>
      <c r="E2" s="105"/>
      <c r="F2" s="105"/>
      <c r="G2" s="105" t="s">
        <v>8</v>
      </c>
      <c r="H2" s="106" t="s">
        <v>9</v>
      </c>
      <c r="I2" s="107" t="s">
        <v>67</v>
      </c>
      <c r="J2" s="105" t="s">
        <v>10</v>
      </c>
      <c r="K2" s="105" t="s">
        <v>11</v>
      </c>
      <c r="L2" s="137" t="s">
        <v>12</v>
      </c>
      <c r="M2" s="137"/>
      <c r="N2" s="138" t="s">
        <v>13</v>
      </c>
      <c r="O2" s="138"/>
      <c r="P2" s="106" t="s">
        <v>14</v>
      </c>
      <c r="Q2" s="106"/>
      <c r="R2" s="138" t="s">
        <v>15</v>
      </c>
      <c r="S2" s="138"/>
    </row>
    <row r="3" spans="1:26" ht="103.2" thickBot="1" x14ac:dyDescent="0.35">
      <c r="A3" s="105"/>
      <c r="B3" s="304" t="s">
        <v>16</v>
      </c>
      <c r="C3" s="304" t="s">
        <v>17</v>
      </c>
      <c r="D3" s="304" t="s">
        <v>18</v>
      </c>
      <c r="E3" s="304" t="s">
        <v>19</v>
      </c>
      <c r="F3" s="304" t="s">
        <v>20</v>
      </c>
      <c r="G3" s="304"/>
      <c r="H3" s="305"/>
      <c r="I3" s="306"/>
      <c r="J3" s="304"/>
      <c r="K3" s="304"/>
      <c r="L3" s="307" t="s">
        <v>21</v>
      </c>
      <c r="M3" s="307" t="s">
        <v>83</v>
      </c>
      <c r="N3" s="308" t="s">
        <v>22</v>
      </c>
      <c r="O3" s="308" t="s">
        <v>23</v>
      </c>
      <c r="P3" s="309" t="s">
        <v>268</v>
      </c>
      <c r="Q3" s="309" t="s">
        <v>269</v>
      </c>
      <c r="R3" s="308" t="s">
        <v>26</v>
      </c>
      <c r="S3" s="308" t="s">
        <v>27</v>
      </c>
    </row>
    <row r="4" spans="1:26" ht="268.5" customHeight="1" thickBot="1" x14ac:dyDescent="0.35">
      <c r="A4" s="123">
        <v>1</v>
      </c>
      <c r="B4" s="243" t="s">
        <v>129</v>
      </c>
      <c r="C4" s="310" t="s">
        <v>121</v>
      </c>
      <c r="D4" s="120">
        <v>71010297</v>
      </c>
      <c r="E4" s="120">
        <v>650062833</v>
      </c>
      <c r="F4" s="121">
        <v>107583879</v>
      </c>
      <c r="G4" s="122" t="s">
        <v>130</v>
      </c>
      <c r="H4" s="122" t="s">
        <v>94</v>
      </c>
      <c r="I4" s="123" t="s">
        <v>123</v>
      </c>
      <c r="J4" s="123" t="s">
        <v>124</v>
      </c>
      <c r="K4" s="122" t="s">
        <v>131</v>
      </c>
      <c r="L4" s="124">
        <v>2000000</v>
      </c>
      <c r="M4" s="125">
        <v>1700000</v>
      </c>
      <c r="N4" s="126">
        <v>2023</v>
      </c>
      <c r="O4" s="121">
        <v>2023</v>
      </c>
      <c r="P4" s="126"/>
      <c r="Q4" s="121"/>
      <c r="R4" s="122" t="s">
        <v>132</v>
      </c>
      <c r="S4" s="123" t="s">
        <v>133</v>
      </c>
    </row>
    <row r="5" spans="1:26" ht="189" customHeight="1" thickBot="1" x14ac:dyDescent="0.35">
      <c r="A5" s="113">
        <v>2</v>
      </c>
      <c r="B5" s="243" t="s">
        <v>129</v>
      </c>
      <c r="C5" s="310" t="s">
        <v>121</v>
      </c>
      <c r="D5" s="120">
        <v>71010297</v>
      </c>
      <c r="E5" s="120">
        <v>650062833</v>
      </c>
      <c r="F5" s="121">
        <v>107583879</v>
      </c>
      <c r="G5" s="117" t="s">
        <v>134</v>
      </c>
      <c r="H5" s="117" t="s">
        <v>94</v>
      </c>
      <c r="I5" s="113" t="s">
        <v>123</v>
      </c>
      <c r="J5" s="113" t="s">
        <v>124</v>
      </c>
      <c r="K5" s="127" t="s">
        <v>135</v>
      </c>
      <c r="L5" s="128">
        <v>1500000</v>
      </c>
      <c r="M5" s="129">
        <v>1275000</v>
      </c>
      <c r="N5" s="130">
        <v>2024</v>
      </c>
      <c r="O5" s="119">
        <v>2024</v>
      </c>
      <c r="P5" s="130"/>
      <c r="Q5" s="119"/>
      <c r="R5" s="117" t="s">
        <v>136</v>
      </c>
      <c r="S5" s="113" t="s">
        <v>133</v>
      </c>
    </row>
    <row r="6" spans="1:26" ht="245.25" customHeight="1" thickBot="1" x14ac:dyDescent="0.35">
      <c r="A6" s="113">
        <v>3</v>
      </c>
      <c r="B6" s="243" t="s">
        <v>129</v>
      </c>
      <c r="C6" s="310" t="s">
        <v>121</v>
      </c>
      <c r="D6" s="120">
        <v>71010297</v>
      </c>
      <c r="E6" s="120">
        <v>650062833</v>
      </c>
      <c r="F6" s="121">
        <v>107583879</v>
      </c>
      <c r="G6" s="117" t="s">
        <v>137</v>
      </c>
      <c r="H6" s="117" t="s">
        <v>94</v>
      </c>
      <c r="I6" s="113" t="s">
        <v>123</v>
      </c>
      <c r="J6" s="113" t="s">
        <v>124</v>
      </c>
      <c r="K6" s="117" t="s">
        <v>138</v>
      </c>
      <c r="L6" s="128">
        <v>2500000</v>
      </c>
      <c r="M6" s="129">
        <v>2125000</v>
      </c>
      <c r="N6" s="130">
        <v>2024</v>
      </c>
      <c r="O6" s="119">
        <v>2024</v>
      </c>
      <c r="P6" s="130"/>
      <c r="Q6" s="119" t="s">
        <v>139</v>
      </c>
      <c r="R6" s="117" t="s">
        <v>140</v>
      </c>
      <c r="S6" s="113" t="s">
        <v>133</v>
      </c>
    </row>
    <row r="7" spans="1:26" ht="89.25" customHeight="1" thickBot="1" x14ac:dyDescent="0.35">
      <c r="A7" s="111">
        <v>4</v>
      </c>
      <c r="B7" s="311" t="s">
        <v>153</v>
      </c>
      <c r="C7" s="312" t="s">
        <v>154</v>
      </c>
      <c r="D7" s="313">
        <v>71003100</v>
      </c>
      <c r="E7" s="313">
        <v>107584018</v>
      </c>
      <c r="F7" s="314">
        <v>668001089</v>
      </c>
      <c r="G7" s="315" t="s">
        <v>155</v>
      </c>
      <c r="H7" s="316" t="s">
        <v>94</v>
      </c>
      <c r="I7" s="315" t="s">
        <v>123</v>
      </c>
      <c r="J7" s="315" t="s">
        <v>156</v>
      </c>
      <c r="K7" s="316" t="s">
        <v>155</v>
      </c>
      <c r="L7" s="317">
        <v>500000</v>
      </c>
      <c r="M7" s="318">
        <f>L7/100*85</f>
        <v>425000</v>
      </c>
      <c r="N7" s="319">
        <v>2023</v>
      </c>
      <c r="O7" s="314">
        <v>2024</v>
      </c>
      <c r="P7" s="319">
        <v>0</v>
      </c>
      <c r="Q7" s="314" t="s">
        <v>157</v>
      </c>
      <c r="R7" s="320" t="s">
        <v>133</v>
      </c>
      <c r="S7" s="321" t="s">
        <v>133</v>
      </c>
      <c r="T7" s="145"/>
      <c r="U7" s="145"/>
      <c r="V7" s="145"/>
      <c r="W7" s="145"/>
      <c r="X7" s="142"/>
      <c r="Y7" s="131"/>
      <c r="Z7" s="132"/>
    </row>
    <row r="8" spans="1:26" ht="29.4" thickBot="1" x14ac:dyDescent="0.35">
      <c r="A8" s="112">
        <v>5</v>
      </c>
      <c r="B8" s="322" t="s">
        <v>153</v>
      </c>
      <c r="C8" s="323" t="s">
        <v>154</v>
      </c>
      <c r="D8" s="324">
        <v>71003100</v>
      </c>
      <c r="E8" s="313">
        <v>107584018</v>
      </c>
      <c r="F8" s="314">
        <v>668001089</v>
      </c>
      <c r="G8" s="325" t="s">
        <v>158</v>
      </c>
      <c r="H8" s="316" t="s">
        <v>94</v>
      </c>
      <c r="I8" s="315" t="s">
        <v>123</v>
      </c>
      <c r="J8" s="315" t="s">
        <v>156</v>
      </c>
      <c r="K8" s="316" t="s">
        <v>159</v>
      </c>
      <c r="L8" s="326">
        <v>1000000</v>
      </c>
      <c r="M8" s="318">
        <f>L8/100*85</f>
        <v>850000</v>
      </c>
      <c r="N8" s="327">
        <v>2023</v>
      </c>
      <c r="O8" s="328">
        <v>2024</v>
      </c>
      <c r="P8" s="327">
        <v>0</v>
      </c>
      <c r="Q8" s="328" t="s">
        <v>157</v>
      </c>
      <c r="R8" s="329" t="s">
        <v>133</v>
      </c>
      <c r="S8" s="321" t="s">
        <v>133</v>
      </c>
      <c r="T8" s="145"/>
      <c r="U8" s="145"/>
      <c r="V8" s="145"/>
      <c r="W8" s="145"/>
      <c r="X8" s="143"/>
      <c r="Y8" s="131"/>
      <c r="Z8" s="116"/>
    </row>
    <row r="9" spans="1:26" ht="43.8" thickBot="1" x14ac:dyDescent="0.35">
      <c r="A9" s="112">
        <v>6</v>
      </c>
      <c r="B9" s="243" t="s">
        <v>216</v>
      </c>
      <c r="C9" s="244" t="s">
        <v>161</v>
      </c>
      <c r="D9" s="245">
        <v>71008063</v>
      </c>
      <c r="E9" s="245">
        <v>102730270</v>
      </c>
      <c r="F9" s="246">
        <v>668001071</v>
      </c>
      <c r="G9" s="247" t="s">
        <v>217</v>
      </c>
      <c r="H9" s="247" t="s">
        <v>94</v>
      </c>
      <c r="I9" s="248" t="s">
        <v>123</v>
      </c>
      <c r="J9" s="248" t="s">
        <v>123</v>
      </c>
      <c r="K9" s="247" t="s">
        <v>218</v>
      </c>
      <c r="L9" s="249">
        <v>2000000</v>
      </c>
      <c r="M9" s="250">
        <v>1700000</v>
      </c>
      <c r="N9" s="251" t="s">
        <v>219</v>
      </c>
      <c r="O9" s="252" t="s">
        <v>220</v>
      </c>
      <c r="P9" s="126"/>
      <c r="Q9" s="121"/>
      <c r="R9" s="123"/>
      <c r="S9" s="123"/>
      <c r="T9" s="145"/>
      <c r="U9" s="145"/>
      <c r="V9" s="145"/>
      <c r="W9" s="145"/>
      <c r="X9" s="143"/>
      <c r="Y9" s="131"/>
      <c r="Z9" s="116"/>
    </row>
    <row r="10" spans="1:26" ht="30.75" customHeight="1" thickBot="1" x14ac:dyDescent="0.35">
      <c r="A10" s="111">
        <v>7</v>
      </c>
      <c r="B10" s="148" t="s">
        <v>259</v>
      </c>
      <c r="C10" s="149" t="s">
        <v>242</v>
      </c>
      <c r="D10" s="149">
        <v>70992576</v>
      </c>
      <c r="E10" s="149">
        <v>107583631</v>
      </c>
      <c r="F10" s="150">
        <v>650057589</v>
      </c>
      <c r="G10" s="122" t="s">
        <v>243</v>
      </c>
      <c r="H10" s="122" t="s">
        <v>94</v>
      </c>
      <c r="I10" s="122" t="s">
        <v>123</v>
      </c>
      <c r="J10" s="122" t="s">
        <v>244</v>
      </c>
      <c r="K10" s="122" t="s">
        <v>245</v>
      </c>
      <c r="L10" s="156">
        <v>700000</v>
      </c>
      <c r="M10" s="157">
        <v>595000</v>
      </c>
      <c r="N10" s="148">
        <v>2023</v>
      </c>
      <c r="O10" s="150">
        <v>2024</v>
      </c>
      <c r="P10" s="148"/>
      <c r="Q10" s="150"/>
      <c r="R10" s="122" t="s">
        <v>246</v>
      </c>
      <c r="S10" s="122" t="s">
        <v>133</v>
      </c>
      <c r="T10" s="145"/>
      <c r="U10" s="145"/>
      <c r="V10" s="145"/>
      <c r="W10" s="145"/>
      <c r="X10" s="144"/>
      <c r="Y10" s="131"/>
      <c r="Z10" s="134"/>
    </row>
    <row r="11" spans="1:26" ht="43.8" thickBot="1" x14ac:dyDescent="0.35">
      <c r="A11" s="112">
        <v>8</v>
      </c>
      <c r="B11" s="243" t="s">
        <v>261</v>
      </c>
      <c r="C11" s="244" t="s">
        <v>234</v>
      </c>
      <c r="D11" s="330">
        <v>75016796</v>
      </c>
      <c r="E11" s="245">
        <v>107583941</v>
      </c>
      <c r="F11" s="246">
        <v>600093735</v>
      </c>
      <c r="G11" s="247" t="s">
        <v>262</v>
      </c>
      <c r="H11" s="247" t="s">
        <v>94</v>
      </c>
      <c r="I11" s="248" t="s">
        <v>123</v>
      </c>
      <c r="J11" s="248" t="s">
        <v>236</v>
      </c>
      <c r="K11" s="122" t="s">
        <v>263</v>
      </c>
      <c r="L11" s="124">
        <v>500000</v>
      </c>
      <c r="M11" s="125">
        <v>425000</v>
      </c>
      <c r="N11" s="253">
        <v>45078</v>
      </c>
      <c r="O11" s="254">
        <v>45170</v>
      </c>
      <c r="P11" s="126"/>
      <c r="Q11" s="121"/>
      <c r="R11" s="123" t="s">
        <v>139</v>
      </c>
      <c r="S11" s="123" t="s">
        <v>133</v>
      </c>
      <c r="T11" s="146"/>
      <c r="U11" s="146"/>
      <c r="V11" s="146"/>
      <c r="W11" s="146"/>
    </row>
    <row r="12" spans="1:26" ht="43.5" customHeight="1" thickBot="1" x14ac:dyDescent="0.35">
      <c r="A12" s="111">
        <v>10</v>
      </c>
      <c r="B12" s="331" t="s">
        <v>261</v>
      </c>
      <c r="C12" s="244" t="s">
        <v>234</v>
      </c>
      <c r="D12" s="330">
        <v>75016796</v>
      </c>
      <c r="E12" s="245">
        <v>107583941</v>
      </c>
      <c r="F12" s="332">
        <v>600093735</v>
      </c>
      <c r="G12" s="333" t="s">
        <v>264</v>
      </c>
      <c r="H12" s="247" t="s">
        <v>94</v>
      </c>
      <c r="I12" s="333" t="s">
        <v>123</v>
      </c>
      <c r="J12" s="333" t="s">
        <v>236</v>
      </c>
      <c r="K12" s="117" t="s">
        <v>265</v>
      </c>
      <c r="L12" s="128">
        <v>3000000</v>
      </c>
      <c r="M12" s="129">
        <v>2550000</v>
      </c>
      <c r="N12" s="261">
        <v>46082</v>
      </c>
      <c r="O12" s="262">
        <v>46722</v>
      </c>
      <c r="P12" s="130" t="s">
        <v>128</v>
      </c>
      <c r="Q12" s="119"/>
      <c r="R12" s="113" t="s">
        <v>139</v>
      </c>
      <c r="S12" s="113" t="s">
        <v>133</v>
      </c>
      <c r="T12" s="146"/>
      <c r="U12" s="146"/>
      <c r="V12" s="146"/>
      <c r="W12" s="146"/>
    </row>
    <row r="13" spans="1:26" ht="36" customHeight="1" thickBot="1" x14ac:dyDescent="0.35">
      <c r="A13" s="112">
        <v>11</v>
      </c>
      <c r="B13" s="334" t="s">
        <v>261</v>
      </c>
      <c r="C13" s="244" t="s">
        <v>234</v>
      </c>
      <c r="D13" s="330">
        <v>75016796</v>
      </c>
      <c r="E13" s="245">
        <v>107583941</v>
      </c>
      <c r="F13" s="335">
        <v>600093735</v>
      </c>
      <c r="G13" s="336" t="s">
        <v>266</v>
      </c>
      <c r="H13" s="337" t="s">
        <v>94</v>
      </c>
      <c r="I13" s="336" t="s">
        <v>123</v>
      </c>
      <c r="J13" s="336" t="s">
        <v>236</v>
      </c>
      <c r="K13" s="207" t="s">
        <v>267</v>
      </c>
      <c r="L13" s="255">
        <v>300000</v>
      </c>
      <c r="M13" s="256">
        <v>255000</v>
      </c>
      <c r="N13" s="257">
        <v>46174</v>
      </c>
      <c r="O13" s="258">
        <v>46266</v>
      </c>
      <c r="P13" s="259"/>
      <c r="Q13" s="260"/>
      <c r="R13" s="206" t="s">
        <v>133</v>
      </c>
      <c r="S13" s="206" t="s">
        <v>133</v>
      </c>
      <c r="T13" s="146"/>
      <c r="U13" s="146"/>
      <c r="V13" s="146"/>
      <c r="W13" s="146"/>
    </row>
    <row r="14" spans="1:26" ht="15" thickBot="1" x14ac:dyDescent="0.35">
      <c r="A14" s="112">
        <v>12</v>
      </c>
      <c r="B14" s="135"/>
      <c r="C14" s="109"/>
      <c r="D14" s="109"/>
      <c r="E14" s="109"/>
      <c r="F14" s="109"/>
      <c r="G14" s="109"/>
      <c r="H14" s="135"/>
      <c r="I14" s="109"/>
      <c r="J14" s="109"/>
      <c r="K14" s="135"/>
      <c r="L14" s="110"/>
      <c r="M14" s="110"/>
      <c r="N14" s="109"/>
      <c r="O14" s="109"/>
      <c r="P14" s="109"/>
      <c r="Q14" s="109"/>
      <c r="R14" s="141"/>
      <c r="S14" s="147"/>
      <c r="T14" s="146"/>
      <c r="U14" s="146"/>
      <c r="V14" s="146"/>
      <c r="W14" s="146"/>
    </row>
    <row r="15" spans="1:26" x14ac:dyDescent="0.3">
      <c r="K15" s="140"/>
    </row>
    <row r="16" spans="1:26" x14ac:dyDescent="0.3">
      <c r="K16" s="140"/>
    </row>
    <row r="17" spans="11:11" x14ac:dyDescent="0.3">
      <c r="K17" s="140"/>
    </row>
    <row r="18" spans="11:11" x14ac:dyDescent="0.3">
      <c r="K18" s="140"/>
    </row>
    <row r="19" spans="11:11" x14ac:dyDescent="0.3">
      <c r="K19" s="140"/>
    </row>
    <row r="20" spans="11:11" x14ac:dyDescent="0.3">
      <c r="K20" s="140"/>
    </row>
    <row r="21" spans="11:11" x14ac:dyDescent="0.3">
      <c r="K21" s="140"/>
    </row>
    <row r="22" spans="11:11" x14ac:dyDescent="0.3">
      <c r="K22" s="140"/>
    </row>
    <row r="23" spans="11:11" x14ac:dyDescent="0.3">
      <c r="K23" s="140"/>
    </row>
    <row r="24" spans="11:11" x14ac:dyDescent="0.3">
      <c r="K24" s="140"/>
    </row>
    <row r="25" spans="11:11" x14ac:dyDescent="0.3">
      <c r="K25" s="140"/>
    </row>
    <row r="26" spans="11:11" x14ac:dyDescent="0.3">
      <c r="K26" s="140"/>
    </row>
    <row r="27" spans="11:11" x14ac:dyDescent="0.3">
      <c r="K27" s="140"/>
    </row>
    <row r="28" spans="11:11" x14ac:dyDescent="0.3">
      <c r="K28" s="140"/>
    </row>
    <row r="29" spans="11:11" x14ac:dyDescent="0.3">
      <c r="K29" s="140"/>
    </row>
    <row r="30" spans="11:11" x14ac:dyDescent="0.3">
      <c r="K30" s="140"/>
    </row>
    <row r="31" spans="11:11" x14ac:dyDescent="0.3">
      <c r="K31" s="140"/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EEE0F-6B1B-4281-8393-0A18B563021C}">
  <dimension ref="A1:T10"/>
  <sheetViews>
    <sheetView topLeftCell="B22" workbookViewId="0">
      <selection activeCell="T8" sqref="A1:T8"/>
    </sheetView>
  </sheetViews>
  <sheetFormatPr defaultColWidth="13.5546875" defaultRowHeight="42" customHeight="1" x14ac:dyDescent="0.3"/>
  <cols>
    <col min="1" max="1" width="0" style="140" hidden="1" customWidth="1"/>
    <col min="2" max="16384" width="13.5546875" style="140"/>
  </cols>
  <sheetData>
    <row r="1" spans="1:20" ht="42" customHeight="1" x14ac:dyDescent="0.35">
      <c r="A1" s="538" t="s">
        <v>51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9"/>
      <c r="R1" s="539"/>
      <c r="S1" s="539"/>
      <c r="T1" s="540"/>
    </row>
    <row r="2" spans="1:20" ht="42" customHeight="1" x14ac:dyDescent="0.3">
      <c r="A2" s="541" t="s">
        <v>52</v>
      </c>
      <c r="B2" s="542" t="s">
        <v>6</v>
      </c>
      <c r="C2" s="543" t="s">
        <v>53</v>
      </c>
      <c r="D2" s="543"/>
      <c r="E2" s="543"/>
      <c r="F2" s="543" t="s">
        <v>8</v>
      </c>
      <c r="G2" s="544" t="s">
        <v>36</v>
      </c>
      <c r="H2" s="545" t="s">
        <v>67</v>
      </c>
      <c r="I2" s="546" t="s">
        <v>10</v>
      </c>
      <c r="J2" s="547" t="s">
        <v>11</v>
      </c>
      <c r="K2" s="548" t="s">
        <v>186</v>
      </c>
      <c r="L2" s="548"/>
      <c r="M2" s="546" t="s">
        <v>172</v>
      </c>
      <c r="N2" s="546"/>
      <c r="O2" s="543" t="s">
        <v>187</v>
      </c>
      <c r="P2" s="543"/>
      <c r="Q2" s="543"/>
      <c r="R2" s="543"/>
      <c r="S2" s="546" t="s">
        <v>15</v>
      </c>
      <c r="T2" s="553"/>
    </row>
    <row r="3" spans="1:20" ht="42" customHeight="1" x14ac:dyDescent="0.3">
      <c r="A3" s="541"/>
      <c r="B3" s="542"/>
      <c r="C3" s="543" t="s">
        <v>56</v>
      </c>
      <c r="D3" s="543" t="s">
        <v>57</v>
      </c>
      <c r="E3" s="543" t="s">
        <v>58</v>
      </c>
      <c r="F3" s="543"/>
      <c r="G3" s="544"/>
      <c r="H3" s="545"/>
      <c r="I3" s="546"/>
      <c r="J3" s="547"/>
      <c r="K3" s="549" t="s">
        <v>59</v>
      </c>
      <c r="L3" s="549" t="s">
        <v>188</v>
      </c>
      <c r="M3" s="551" t="s">
        <v>22</v>
      </c>
      <c r="N3" s="551" t="s">
        <v>23</v>
      </c>
      <c r="O3" s="550" t="s">
        <v>39</v>
      </c>
      <c r="P3" s="550"/>
      <c r="Q3" s="550"/>
      <c r="R3" s="550"/>
      <c r="S3" s="551" t="s">
        <v>189</v>
      </c>
      <c r="T3" s="552" t="s">
        <v>27</v>
      </c>
    </row>
    <row r="4" spans="1:20" ht="102.75" customHeight="1" x14ac:dyDescent="0.3">
      <c r="A4" s="541"/>
      <c r="B4" s="542"/>
      <c r="C4" s="543"/>
      <c r="D4" s="543"/>
      <c r="E4" s="543"/>
      <c r="F4" s="543"/>
      <c r="G4" s="544"/>
      <c r="H4" s="545"/>
      <c r="I4" s="546"/>
      <c r="J4" s="547"/>
      <c r="K4" s="549"/>
      <c r="L4" s="549"/>
      <c r="M4" s="551"/>
      <c r="N4" s="551"/>
      <c r="O4" s="417" t="s">
        <v>61</v>
      </c>
      <c r="P4" s="417" t="s">
        <v>173</v>
      </c>
      <c r="Q4" s="418" t="s">
        <v>174</v>
      </c>
      <c r="R4" s="417" t="s">
        <v>190</v>
      </c>
      <c r="S4" s="551"/>
      <c r="T4" s="552"/>
    </row>
    <row r="5" spans="1:20" ht="42" customHeight="1" x14ac:dyDescent="0.3">
      <c r="A5" s="419">
        <v>1</v>
      </c>
      <c r="B5" s="158">
        <v>1</v>
      </c>
      <c r="C5" s="158" t="s">
        <v>191</v>
      </c>
      <c r="D5" s="158" t="s">
        <v>161</v>
      </c>
      <c r="E5" s="158">
        <v>857751</v>
      </c>
      <c r="F5" s="158" t="s">
        <v>192</v>
      </c>
      <c r="G5" s="158" t="s">
        <v>94</v>
      </c>
      <c r="H5" s="158" t="s">
        <v>123</v>
      </c>
      <c r="I5" s="158" t="s">
        <v>123</v>
      </c>
      <c r="J5" s="158" t="s">
        <v>193</v>
      </c>
      <c r="K5" s="407">
        <v>500000</v>
      </c>
      <c r="L5" s="407">
        <v>425000</v>
      </c>
      <c r="M5" s="158">
        <v>2025</v>
      </c>
      <c r="N5" s="158">
        <v>2027</v>
      </c>
      <c r="O5" s="158"/>
      <c r="P5" s="158" t="s">
        <v>194</v>
      </c>
      <c r="Q5" s="158" t="s">
        <v>194</v>
      </c>
      <c r="R5" s="158"/>
      <c r="S5" s="158" t="s">
        <v>195</v>
      </c>
      <c r="T5" s="204" t="s">
        <v>133</v>
      </c>
    </row>
    <row r="6" spans="1:20" ht="42" customHeight="1" x14ac:dyDescent="0.3">
      <c r="A6" s="419">
        <v>2</v>
      </c>
      <c r="B6" s="158">
        <v>2</v>
      </c>
      <c r="C6" s="158" t="s">
        <v>191</v>
      </c>
      <c r="D6" s="158" t="s">
        <v>161</v>
      </c>
      <c r="E6" s="158">
        <v>857751</v>
      </c>
      <c r="F6" s="158" t="s">
        <v>196</v>
      </c>
      <c r="G6" s="158" t="s">
        <v>94</v>
      </c>
      <c r="H6" s="158" t="s">
        <v>123</v>
      </c>
      <c r="I6" s="158" t="s">
        <v>123</v>
      </c>
      <c r="J6" s="158" t="s">
        <v>197</v>
      </c>
      <c r="K6" s="407">
        <v>450000</v>
      </c>
      <c r="L6" s="407">
        <v>382500</v>
      </c>
      <c r="M6" s="158">
        <v>2023</v>
      </c>
      <c r="N6" s="158">
        <v>2027</v>
      </c>
      <c r="O6" s="158"/>
      <c r="P6" s="158"/>
      <c r="Q6" s="158"/>
      <c r="R6" s="158"/>
      <c r="S6" s="158" t="s">
        <v>198</v>
      </c>
      <c r="T6" s="204" t="s">
        <v>133</v>
      </c>
    </row>
    <row r="7" spans="1:20" ht="285.75" customHeight="1" x14ac:dyDescent="0.3">
      <c r="A7" s="419">
        <v>3</v>
      </c>
      <c r="B7" s="158">
        <v>3</v>
      </c>
      <c r="C7" s="158" t="s">
        <v>270</v>
      </c>
      <c r="D7" s="151" t="s">
        <v>161</v>
      </c>
      <c r="E7" s="151">
        <v>66289581</v>
      </c>
      <c r="F7" s="158" t="s">
        <v>271</v>
      </c>
      <c r="G7" s="158" t="s">
        <v>94</v>
      </c>
      <c r="H7" s="151" t="s">
        <v>123</v>
      </c>
      <c r="I7" s="151" t="s">
        <v>123</v>
      </c>
      <c r="J7" s="158" t="s">
        <v>272</v>
      </c>
      <c r="K7" s="396">
        <v>800000</v>
      </c>
      <c r="L7" s="396">
        <v>680000</v>
      </c>
      <c r="M7" s="420" t="s">
        <v>273</v>
      </c>
      <c r="N7" s="408">
        <v>44896</v>
      </c>
      <c r="O7" s="151"/>
      <c r="P7" s="151"/>
      <c r="Q7" s="151"/>
      <c r="R7" s="151" t="s">
        <v>194</v>
      </c>
      <c r="S7" s="158" t="s">
        <v>274</v>
      </c>
      <c r="T7" s="119" t="s">
        <v>133</v>
      </c>
    </row>
    <row r="8" spans="1:20" ht="264" customHeight="1" thickBot="1" x14ac:dyDescent="0.35">
      <c r="A8" s="421"/>
      <c r="B8" s="412">
        <v>4</v>
      </c>
      <c r="C8" s="412" t="s">
        <v>270</v>
      </c>
      <c r="D8" s="416" t="s">
        <v>161</v>
      </c>
      <c r="E8" s="416">
        <v>66289581</v>
      </c>
      <c r="F8" s="412" t="s">
        <v>275</v>
      </c>
      <c r="G8" s="412" t="s">
        <v>94</v>
      </c>
      <c r="H8" s="416" t="s">
        <v>123</v>
      </c>
      <c r="I8" s="416" t="s">
        <v>123</v>
      </c>
      <c r="J8" s="412" t="s">
        <v>276</v>
      </c>
      <c r="K8" s="413">
        <v>500000</v>
      </c>
      <c r="L8" s="413">
        <f>K8/100*85</f>
        <v>425000</v>
      </c>
      <c r="M8" s="422" t="s">
        <v>273</v>
      </c>
      <c r="N8" s="415">
        <v>44896</v>
      </c>
      <c r="O8" s="416"/>
      <c r="P8" s="416"/>
      <c r="Q8" s="416"/>
      <c r="R8" s="416" t="s">
        <v>128</v>
      </c>
      <c r="S8" s="412" t="s">
        <v>274</v>
      </c>
      <c r="T8" s="260" t="s">
        <v>133</v>
      </c>
    </row>
    <row r="9" spans="1:20" ht="42" customHeight="1" x14ac:dyDescent="0.3">
      <c r="C9" s="216"/>
      <c r="D9" s="216"/>
      <c r="E9" s="216"/>
      <c r="F9" s="216"/>
      <c r="G9" s="216"/>
      <c r="H9" s="216"/>
      <c r="I9" s="216"/>
      <c r="J9" s="216"/>
      <c r="K9" s="216"/>
      <c r="L9" s="216"/>
      <c r="M9" s="216"/>
      <c r="N9" s="216"/>
      <c r="O9" s="216"/>
      <c r="P9" s="216"/>
      <c r="Q9" s="216"/>
      <c r="R9" s="216"/>
      <c r="S9" s="216"/>
      <c r="T9" s="216"/>
    </row>
    <row r="10" spans="1:20" ht="42" customHeight="1" x14ac:dyDescent="0.3">
      <c r="C10" s="216"/>
      <c r="D10" s="216"/>
      <c r="E10" s="216"/>
      <c r="F10" s="216"/>
      <c r="G10" s="216"/>
      <c r="H10" s="216"/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</row>
  </sheetData>
  <mergeCells count="23">
    <mergeCell ref="S3:S4"/>
    <mergeCell ref="T3:T4"/>
    <mergeCell ref="M2:N2"/>
    <mergeCell ref="O2:R2"/>
    <mergeCell ref="S2:T2"/>
    <mergeCell ref="M3:M4"/>
    <mergeCell ref="N3:N4"/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  <mergeCell ref="C3:C4"/>
    <mergeCell ref="D3:D4"/>
    <mergeCell ref="E3:E4"/>
    <mergeCell ref="K3:K4"/>
    <mergeCell ref="L3:L4"/>
    <mergeCell ref="O3:R3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Props1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1475C52-C20B-4778-B923-B6C837C3C5C9}">
  <ds:schemaRefs>
    <ds:schemaRef ds:uri="http://purl.org/dc/terms/"/>
    <ds:schemaRef ds:uri="http://schemas.microsoft.com/office/2006/metadata/properties"/>
    <ds:schemaRef ds:uri="0104a4cd-1400-468e-be1b-c7aad71d7d5a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Pokyny, info</vt:lpstr>
      <vt:lpstr>MŠ</vt:lpstr>
      <vt:lpstr>ZŠ</vt:lpstr>
      <vt:lpstr>zajmové, neformalní, cel</vt:lpstr>
      <vt:lpstr>ZS pracovni</vt:lpstr>
      <vt:lpstr>MS pracovni</vt:lpstr>
      <vt:lpstr>Zajmove a neformalni pracovni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uzivatel</cp:lastModifiedBy>
  <cp:revision/>
  <cp:lastPrinted>2022-01-24T10:49:43Z</cp:lastPrinted>
  <dcterms:created xsi:type="dcterms:W3CDTF">2020-07-22T07:46:04Z</dcterms:created>
  <dcterms:modified xsi:type="dcterms:W3CDTF">2022-01-24T10:49:58Z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